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railcan365-my.sharepoint.com/personal/jthibault_railcan_ca/Documents/Committees &amp; Working Groups/Taxation Committee/Provincial Tax Dashboard/"/>
    </mc:Choice>
  </mc:AlternateContent>
  <xr:revisionPtr revIDLastSave="0" documentId="8_{64DF5DC0-A4D3-44B4-ABBE-E858BD342262}" xr6:coauthVersionLast="47" xr6:coauthVersionMax="47" xr10:uidLastSave="{00000000-0000-0000-0000-000000000000}"/>
  <bookViews>
    <workbookView xWindow="-28920" yWindow="-120" windowWidth="29040" windowHeight="15840" activeTab="1" xr2:uid="{B0B260C2-AF3D-4FD9-8564-A14A55F34F79}"/>
  </bookViews>
  <sheets>
    <sheet name="Notes" sheetId="2" r:id="rId1"/>
    <sheet name="CDN Provinc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 l="1"/>
  <c r="D39" i="1"/>
  <c r="E39" i="1"/>
  <c r="F39" i="1"/>
  <c r="H39" i="1"/>
  <c r="I39" i="1"/>
  <c r="D35" i="1"/>
  <c r="E35" i="1"/>
  <c r="F35" i="1"/>
  <c r="G35" i="1"/>
  <c r="H35" i="1"/>
  <c r="I35" i="1"/>
  <c r="D36" i="1"/>
  <c r="E36" i="1"/>
  <c r="F36" i="1"/>
  <c r="G36" i="1"/>
  <c r="H36" i="1"/>
  <c r="I36" i="1"/>
  <c r="D37" i="1"/>
  <c r="E37" i="1"/>
  <c r="F37" i="1"/>
  <c r="G37" i="1"/>
  <c r="H37" i="1"/>
  <c r="I37" i="1"/>
  <c r="D38" i="1"/>
  <c r="E38" i="1"/>
  <c r="F38" i="1"/>
  <c r="G38" i="1"/>
  <c r="H38" i="1"/>
  <c r="I38" i="1"/>
  <c r="C39" i="1"/>
  <c r="C38" i="1"/>
  <c r="C37" i="1"/>
  <c r="C36" i="1"/>
  <c r="C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tc={B84EAFB6-D36B-4A4E-B0CF-4A9CDDD8FB7E}</author>
    <author>tc={7E9E7EE3-B4F7-4EFD-BC37-8C7C8641FA01}</author>
    <author>tc={74F76483-848C-4779-A945-EAA0B108A2A9}</author>
    <author>tc={E31CFED5-4765-4938-A761-8285DFDF3966}</author>
    <author>tc={B31B499E-07B7-491C-A6C9-6529470DE0A4}</author>
    <author>tc={A9A9B9A2-C219-431B-837C-4B4FD11C5A15}</author>
    <author>tc={4C2E15FD-C94A-49BB-B658-9BCD9954187E}</author>
    <author>tc={25567F84-72DE-4F4C-A794-396363B4DB8A}</author>
    <author>tc={36366ECF-3BA7-43E5-A120-7FB0B203A31E}</author>
    <author>tc={5A2491F9-1E77-444A-A6EE-5CA38F0AA84D}</author>
    <author>tc={9CE02C85-3059-4006-AB71-82663FF90CA1}</author>
    <author>tc={BBCDFB2E-E1E7-4ED8-91C1-9147A1427043}</author>
    <author>tc={08F1ADB8-A408-4142-82D7-AA8ED2588738}</author>
    <author>tc={BF0CBEBA-07D6-4F52-B1BF-8EE89C6DE2D0}</author>
    <author>tc={655B6EB4-C3E4-4FD9-B02C-4372A5958BB7}</author>
    <author>tc={130054E6-7524-4EC0-AB31-A7C06452D339}</author>
    <author>tc={F7FD491D-33B2-453E-BF6F-3D5BE423B3A2}</author>
    <author>tc={A0D47C89-2A4E-427E-8B17-921FE42B486B}</author>
    <author>tc={2BC9295C-C36B-4BB2-8560-FFED469602B3}</author>
    <author>tc={7697B64F-F5B1-48FC-BFE4-FD89D289A95E}</author>
    <author>tc={6E749342-4C86-4D26-BD1D-8517F4049BD0}</author>
    <author>tc={DD4BF5FB-CF30-40C3-B309-3E9A8CA22BEF}</author>
    <author>tc={98514E39-F535-417B-9F8D-8485F3B62D21}</author>
    <author>tc={05C765E3-2470-405B-B009-CA3D9DBAD282}</author>
    <author>tc={E8EFF2B6-9EC1-4071-80F2-A0343D391CC3}</author>
    <author>tc={97E70A4A-7753-47E9-B1BF-FC74865CE900}</author>
    <author>tc={FE956503-4E66-4000-A55D-FE099A05C9A9}</author>
    <author>tc={CE439761-4F28-40B7-8DE0-7631BD79E9ED}</author>
    <author>tc={0DCCA20B-5571-4A22-A018-50B10A884938}</author>
    <author>tc={3F21A6A8-1B7E-41D3-86A5-33440260E5D1}</author>
    <author>tc={AA5DD8AD-59C5-4B34-A92D-D1CA9DCE7110}</author>
    <author>tc={535E58E0-9490-4076-B6FA-4665A26029BD}</author>
    <author>tc={7B231061-8536-434B-9ACC-0413B3649D43}</author>
    <author>tc={C9E31DAC-D050-4DA9-A907-F7B218293367}</author>
    <author>tc={EEB43458-7A2A-4C0A-84FB-063F557B1D45}</author>
    <author>tc={19593699-5223-4556-863C-58BB468F7360}</author>
    <author>tc={D31F8695-0469-4D36-8EF5-B04515DBAF71}</author>
    <author>tc={3BE9946C-677D-4B20-A154-A9D5943E05C3}</author>
    <author>tc={22C3184C-A452-46B2-B032-9BEACF924AA2}</author>
    <author>tc={0AB8FC73-5487-4831-901C-8AE8DC9F9988}</author>
    <author>tc={CB0B820F-0469-436F-8013-920CF491A0C2}</author>
    <author>tc={3EF6AFE6-F69E-4B3E-88BD-A6EC1D5C0456}</author>
    <author>tc={15BFFFE9-D0A0-473C-AE33-EDF4B449C936}</author>
    <author>tc={990106F6-5F62-43F5-9C72-C824186FF438}</author>
    <author>tc={E57DF151-7E2F-4717-A5BA-CEF907B63AF8}</author>
    <author>tc={8FFEAF5C-563F-4777-91D9-8FB0F524EF43}</author>
    <author>tc={25FF7909-0F4E-48BF-ADD6-08AF3EEAA29E}</author>
    <author>tc={115CCC7F-7FA1-45EE-8185-ED1A46EC0F98}</author>
    <author>tc={C0182B87-4FAE-430B-BF88-40A992B7D47D}</author>
    <author>tc={A109F6B4-C88E-4011-91AA-6C9E1C0B700A}</author>
    <author>tc={09E0E613-DC87-4C73-B4AB-0F489360B727}</author>
    <author>tc={F4F4B5FD-3ED2-4E7F-9638-EF957091CEC5}</author>
    <author>tc={757478B0-E0DC-4EF8-AB51-6A946EC123D8}</author>
    <author>tc={060DD098-F94E-4E99-B2F0-FA984713201A}</author>
  </authors>
  <commentList>
    <comment ref="D3" authorId="0" shapeId="0" xr:uid="{B84EAFB6-D36B-4A4E-B0CF-4A9CDDD8FB7E}">
      <text>
        <t>[Threaded comment]
Your version of Excel allows you to read this threaded comment; however, any edits to it will get removed if the file is opened in a newer version of Excel. Learn more: https://go.microsoft.com/fwlink/?linkid=870924
Comment:
    Recently reduced from 12% in June 2019, to 11% July 2019, 10% January 2020, 8% July 2020.</t>
      </text>
    </comment>
    <comment ref="A8" authorId="1" shapeId="0" xr:uid="{7E9E7EE3-B4F7-4EFD-BC37-8C7C8641FA01}">
      <text>
        <t>[Threaded comment]
Your version of Excel allows you to read this threaded comment; however, any edits to it will get removed if the file is opened in a newer version of Excel. Learn more: https://go.microsoft.com/fwlink/?linkid=870924
Comment:
    https://www.canada.ca/en/environment-climate-change/services/climate-change/pricing-pollution-how-it-will-work.html</t>
      </text>
    </comment>
    <comment ref="H8" authorId="2" shapeId="0" xr:uid="{74F76483-848C-4779-A945-EAA0B108A2A9}">
      <text>
        <t>[Threaded comment]
Your version of Excel allows you to read this threaded comment; however, any edits to it will get removed if the file is opened in a newer version of Excel. Learn more: https://go.microsoft.com/fwlink/?linkid=870924
Comment:
    Québec has chosen to pay all proceeds from carbon market auctions into the Electrification and Climate Change Fund, to finance measures to support companies, municipalities and private citizens for reducing GHG emissions and adapting to the impacts of climate change, as well as for continuing the transition to a robust, innovative and increasingly lower-carbon economy. It funds implementation measures stemming from the 2030 Plan for a Green Economy as well as ongoing commitments made under the 2013-2020 Climate Change Action Plan.</t>
      </text>
    </comment>
    <comment ref="A9" authorId="3" shapeId="0" xr:uid="{E31CFED5-4765-4938-A761-8285DFDF3966}">
      <text>
        <t>[Threaded comment]
Your version of Excel allows you to read this threaded comment; however, any edits to it will get removed if the file is opened in a newer version of Excel. Learn more: https://go.microsoft.com/fwlink/?linkid=870924
Comment:
    https://www.canada.ca/en/revenue-agency/services/forms-publications/publications/fcrates/fuel-charge-rates.html#cnvrsnfctrs
Light Fuel Oil</t>
      </text>
    </comment>
    <comment ref="C9" authorId="4" shapeId="0" xr:uid="{B31B499E-07B7-491C-A6C9-6529470DE0A4}">
      <text>
        <t>[Threaded comment]
Your version of Excel allows you to read this threaded comment; however, any edits to it will get removed if the file is opened in a newer version of Excel. Learn more: https://go.microsoft.com/fwlink/?linkid=870924
Comment:
    https://www2.gov.bc.ca/gov/content/taxes/sales-taxes/motor-fuel-carbon-tax/publications/carbon-tax-rates-by-fuel-type</t>
      </text>
    </comment>
    <comment ref="H9" authorId="5" shapeId="0" xr:uid="{A9A9B9A2-C219-431B-837C-4B4FD11C5A15}">
      <text>
        <t xml:space="preserve">[Threaded comment]
Your version of Excel allows you to read this threaded comment; however, any edits to it will get removed if the file is opened in a newer version of Excel. Learn more: https://go.microsoft.com/fwlink/?linkid=870924
Comment:
    Requires analysis based on the latest price.
Reply:
    Quebec has a cap-and-trade system in place. The figures in the table are estimated costs based solely on the sale price of emission units from the previous year. Many factors can influence the carbon cost of Quebec fuels, including changes in the market price of units and the timing of the purchase of emission units.
https://www.nrcan.gc.ca/our-natural-resources/domestic-and-international-markets/transportation-fuel-prices/fuel-consumption-taxes-canada/18885
Reply:
    -2.990867 kg/L
-334.3512 litres to produce a tonne of co2e
-51.94$ tax for every 334.35 litres works out to $0.155346 per litre
</t>
      </text>
    </comment>
    <comment ref="H10" authorId="6" shapeId="0" xr:uid="{4C2E15FD-C94A-49BB-B658-9BCD9954187E}">
      <text>
        <t>[Threaded comment]
Your version of Excel allows you to read this threaded comment; however, any edits to it will get removed if the file is opened in a newer version of Excel. Learn more: https://go.microsoft.com/fwlink/?linkid=870924
Comment:
    https://www.environnement.gouv.qc.ca/changements/carbone/ventes-encheres/historique-prix-encheres-WCI-en.pdf
Reply:
    Average of 4 latest auctions: 50.53, 56.61, 53.16, 47.46 = 51.94</t>
      </text>
    </comment>
    <comment ref="A11" authorId="7" shapeId="0" xr:uid="{25567F84-72DE-4F4C-A794-396363B4DB8A}">
      <text>
        <t>[Threaded comment]
Your version of Excel allows you to read this threaded comment; however, any edits to it will get removed if the file is opened in a newer version of Excel. Learn more: https://go.microsoft.com/fwlink/?linkid=870924
Comment:
    https://publications.gc.ca/collections/collection_2021/eccc/En4-434-2021-eng.pdf
Fig.7 page 55</t>
      </text>
    </comment>
    <comment ref="K13" authorId="8" shapeId="0" xr:uid="{36366ECF-3BA7-43E5-A120-7FB0B203A31E}">
      <text>
        <t>[Threaded comment]
Your version of Excel allows you to read this threaded comment; however, any edits to it will get removed if the file is opened in a newer version of Excel. Learn more: https://go.microsoft.com/fwlink/?linkid=870924
Comment:
    Reduced from 16.5c to 9.5c on June 2, 2022, effective until at least March 31, 2025</t>
      </text>
    </comment>
    <comment ref="F16" authorId="9" shapeId="0" xr:uid="{5A2491F9-1E77-444A-A6EE-5CA38F0AA84D}">
      <text>
        <t>[Threaded comment]
Your version of Excel allows you to read this threaded comment; however, any edits to it will get removed if the file is opened in a newer version of Excel. Learn more: https://go.microsoft.com/fwlink/?linkid=870924
Comment:
    https://assessment.winnipeg.ca/Asmttax/pdfs/rates/2021CombinedMillRates.pdf
Reply:
    Provincial Education support: 8.903
Reply:
    School division: 11.265 to 15.944</t>
      </text>
    </comment>
    <comment ref="H16" authorId="10" shapeId="0" xr:uid="{9CE02C85-3059-4006-AB71-82663FF90CA1}">
      <text>
        <t>[Threaded comment]
Your version of Excel allows you to read this threaded comment; however, any edits to it will get removed if the file is opened in a newer version of Excel. Learn more: https://go.microsoft.com/fwlink/?linkid=870924
Comment:
    https://portail-m4s.s3.montreal.ca/pdf/2022_taux_taxes_tableau_ang.pdf</t>
      </text>
    </comment>
    <comment ref="I16" authorId="11" shapeId="0" xr:uid="{BBCDFB2E-E1E7-4ED8-91C1-9147A1427043}">
      <text>
        <t>[Threaded comment]
Your version of Excel allows you to read this threaded comment; however, any edits to it will get removed if the file is opened in a newer version of Excel. Learn more: https://go.microsoft.com/fwlink/?linkid=870924
Comment:
    https://www2.gnb.ca/content/dam/gnb/Corporate/Promo/localgovreform/property-tax-rates2021.pdf</t>
      </text>
    </comment>
    <comment ref="J16" authorId="12" shapeId="0" xr:uid="{08F1ADB8-A408-4142-82D7-AA8ED2588738}">
      <text>
        <t>[Threaded comment]
Your version of Excel allows you to read this threaded comment; however, any edits to it will get removed if the file is opened in a newer version of Excel. Learn more: https://go.microsoft.com/fwlink/?linkid=870924
Comment:
    https://data.novascotia.ca/Municipalities/Municipal-Property-Tax-Rates/ure8-3w7m</t>
      </text>
    </comment>
    <comment ref="A17" authorId="13" shapeId="0" xr:uid="{BF0CBEBA-07D6-4F52-B1BF-8EE89C6DE2D0}">
      <text>
        <t>[Threaded comment]
Your version of Excel allows you to read this threaded comment; however, any edits to it will get removed if the file is opened in a newer version of Excel. Learn more: https://go.microsoft.com/fwlink/?linkid=870924
Comment:
    Denominator is "main" track miles. If there are HQ and major yards in certain provinces, the denominator won't change but the taxes will increase...so the burden may be overestimated in these provinces (QC, AB).</t>
      </text>
    </comment>
    <comment ref="A18" authorId="14" shapeId="0" xr:uid="{655B6EB4-C3E4-4FD9-B02C-4372A5958BB7}">
      <text>
        <t>[Threaded comment]
Your version of Excel allows you to read this threaded comment; however, any edits to it will get removed if the file is opened in a newer version of Excel. Learn more: https://go.microsoft.com/fwlink/?linkid=870924
Comment:
    https://www.cfib-fcei.ca/en/tools-resources</t>
      </text>
    </comment>
    <comment ref="A19" authorId="15" shapeId="0" xr:uid="{130054E6-7524-4EC0-AB31-A7C06452D339}">
      <text>
        <t>[Threaded comment]
Your version of Excel allows you to read this threaded comment; however, any edits to it will get removed if the file is opened in a newer version of Excel. Learn more: https://go.microsoft.com/fwlink/?linkid=870924
Comment:
    Note that "CPP2" has been introduced (the 4% rate above $68,500. The $73,200 will increase in 2025.</t>
      </text>
    </comment>
    <comment ref="B19" authorId="16" shapeId="0" xr:uid="{F7FD491D-33B2-453E-BF6F-3D5BE423B3A2}">
      <text>
        <t>[Threaded comment]
Your version of Excel allows you to read this threaded comment; however, any edits to it will get removed if the file is opened in a newer version of Excel. Learn more: https://go.microsoft.com/fwlink/?linkid=870924
Comment:
    https://www.canada.ca/en/revenue-agency/services/tax/businesses/topics/payroll/payroll-deductions-contributions/canada-pension-plan-cpp/cpp-contribution-rates-maximums-exemptions.html
https://www.canada.ca/en/revenue-agency/services/tax/businesses/topics/payroll/calculating-deductions/making-deductions/second-additional-cpp-contribution-rates-maximums.html</t>
      </text>
    </comment>
    <comment ref="H19" authorId="17" shapeId="0" xr:uid="{A0D47C89-2A4E-427E-8B17-921FE42B486B}">
      <text>
        <t>[Threaded comment]
Your version of Excel allows you to read this threaded comment; however, any edits to it will get removed if the file is opened in a newer version of Excel. Learn more: https://go.microsoft.com/fwlink/?linkid=870924
Comment:
    $73,200 max to increase to $78,000 for 2025 onwards, meaning the total contribution will increase to $4,540.
Reply:
    https://www.rrq.gouv.qc.ca/en/programmes/regime_rentes/Pages/regime-supplementaire.aspx#note1b</t>
      </text>
    </comment>
    <comment ref="A20" authorId="18" shapeId="0" xr:uid="{2BC9295C-C36B-4BB2-8560-FFED469602B3}">
      <text>
        <t>[Threaded comment]
Your version of Excel allows you to read this threaded comment; however, any edits to it will get removed if the file is opened in a newer version of Excel. Learn more: https://go.microsoft.com/fwlink/?linkid=870924
Comment:
    https://www.canada.ca/en/revenue-agency/services/tax/businesses/topics/payroll/payroll-deductions-contributions/employment-insurance-ei/ei-premium-rates-maximums.html#dt2</t>
      </text>
    </comment>
    <comment ref="C21" authorId="19" shapeId="0" xr:uid="{7697B64F-F5B1-48FC-BFE4-FD89D289A95E}">
      <text>
        <t xml:space="preserve">[Threaded comment]
Your version of Excel allows you to read this threaded comment; however, any edits to it will get removed if the file is opened in a newer version of Excel. Learn more: https://go.microsoft.com/fwlink/?linkid=870924
Comment:
    https://www2.gov.bc.ca/gov/content/taxes/employer-health-tax/employer-health-tax-overview#employer
-Payroll under $1M: 0%
-Payroll $1M to $1.5M: 5.85% on portion above $1M (if payroll is $1.5M, your rate works out to 1.95%, if payroll is lower, rate is less than 1.95%).
-Payroll over $1.5M: 1.95%
</t>
      </text>
    </comment>
    <comment ref="F21" authorId="20" shapeId="0" xr:uid="{6E749342-4C86-4D26-BD1D-8517F4049BD0}">
      <text>
        <t>[Threaded comment]
Your version of Excel allows you to read this threaded comment; however, any edits to it will get removed if the file is opened in a newer version of Excel. Learn more: https://go.microsoft.com/fwlink/?linkid=870924
Comment:
    https://www.gov.mb.ca/finance/taxation/taxes/payroll.html
-Payroll under $2.25M: 0%
-Payroll between $2.25M and $4.5M: 4.3% on amount above $2.25M (if payroll is $4.5M, rate averages 2.15%, if payroll is lower rate is lower).
-Payroll above $4.5M: 2.15%</t>
      </text>
    </comment>
    <comment ref="G21" authorId="21" shapeId="0" xr:uid="{DD4BF5FB-CF30-40C3-B309-3E9A8CA22BEF}">
      <text>
        <t>[Threaded comment]
Your version of Excel allows you to read this threaded comment; however, any edits to it will get removed if the file is opened in a newer version of Excel. Learn more: https://go.microsoft.com/fwlink/?linkid=870924
Comment:
    https://www.fin.gov.on.ca/en/tax/eht/index.html#:~:text=Tax%20rates,by%20the%20applicable%20tax%20rate.
Exemption for total payroll below $1M.
Up to $200,000.00	0.98%
$200,000.01 to $230,000.00	1.101%
$230,000.01 to $260,000.00	1.223%
$260,000.01 to $290,000.00	1.344%
$290,000.01 to $320,000.00	1.465%
$320,000.01 to $350,000.00	1.586%
$350,000.01 to $380,000.00	1.708%
$380,000.01 to $400,000.00	1.829%
Over $400,000.00	1.95%</t>
      </text>
    </comment>
    <comment ref="H21" authorId="22" shapeId="0" xr:uid="{98514E39-F535-417B-9F8D-8485F3B62D21}">
      <text>
        <t xml:space="preserve">[Threaded comment]
Your version of Excel allows you to read this threaded comment; however, any edits to it will get removed if the file is opened in a newer version of Excel. Learn more: https://go.microsoft.com/fwlink/?linkid=870924
Comment:
    https://www.revenuquebec.ca/en/businesses/source-deductions-and-employer-contributions/calculating-source-deductions-and-employer-contributions/employer-contributions-to-the-health-services-fund/total-payroll-threshold-and-health-services-fund-contribution-rate/
-Payroll under $1M: 1.65%
-Payroll between $1M and $7.5M: Rate increases by 0.4015% per $1M in payroll until it reaches 4.26%
-Payroll above $7.5M: 4.26%
</t>
      </text>
    </comment>
    <comment ref="K21" authorId="23" shapeId="0" xr:uid="{05C765E3-2470-405B-B009-CA3D9DBAD282}">
      <text>
        <t>[Threaded comment]
Your version of Excel allows you to read this threaded comment; however, any edits to it will get removed if the file is opened in a newer version of Excel. Learn more: https://go.microsoft.com/fwlink/?linkid=870924
Comment:
    https://www.gov.nl.ca/fin/tax-programs-incentives/business/education/
-Payroll under $2M: 0%
-Payroll over $2M: 2%</t>
      </text>
    </comment>
    <comment ref="H22" authorId="24" shapeId="0" xr:uid="{E8EFF2B6-9EC1-4071-80F2-A0343D391CC3}">
      <text>
        <t>[Threaded comment]
Your version of Excel allows you to read this threaded comment; however, any edits to it will get removed if the file is opened in a newer version of Excel. Learn more: https://go.microsoft.com/fwlink/?linkid=870924
Comment:
    Workforce Skills Development and Recognition Fund or spend on eligible training expenditures:
https://www.revenuquebec.ca/en/businesses/source-deductions-and-employer-contributions/calculating-source-deductions-and-employer-contributions/contribution-to-the-workforce-skills-development-and-recognition-fund/
Quebec Parental Insurance Plan:
https://www.revenuquebec.ca/en/businesses/source-deductions-and-employer-contributions/calculating-source-deductions-and-employer-contributions/quebec-parental-insurance-plan-qpip-premiums/maximum-insurable-earnings-and-premium-rate/
Labour standards:
https://www.revenuquebec.ca/en/businesses/source-deductions-and-employer-contributions/calculating-source-deductions-and-employer-contributions/contribution-related-to-labour-standards/</t>
      </text>
    </comment>
    <comment ref="A23" authorId="25" shapeId="0" xr:uid="{97E70A4A-7753-47E9-B1BF-FC74865CE900}">
      <text>
        <t>[Threaded comment]
Your version of Excel allows you to read this threaded comment; however, any edits to it will get removed if the file is opened in a newer version of Excel. Learn more: https://go.microsoft.com/fwlink/?linkid=870924
Comment:
    https://www.cfib-fcei.ca/en/tools-resources</t>
      </text>
    </comment>
    <comment ref="C23" authorId="26" shapeId="0" xr:uid="{FE956503-4E66-4000-A55D-FE099A05C9A9}">
      <text>
        <t>[Threaded comment]
Your version of Excel allows you to read this threaded comment; however, any edits to it will get removed if the file is opened in a newer version of Excel. Learn more: https://go.microsoft.com/fwlink/?linkid=870924
Comment:
    $2.11 for "railway"
$1.67 for "railway construction, maintenance, or demolition"</t>
      </text>
    </comment>
    <comment ref="E23" authorId="27" shapeId="0" xr:uid="{CE439761-4F28-40B7-8DE0-7631BD79E9ED}">
      <text>
        <t>[Threaded comment]
Your version of Excel allows you to read this threaded comment; however, any edits to it will get removed if the file is opened in a newer version of Excel. Learn more: https://go.microsoft.com/fwlink/?linkid=870924
Comment:
    https://www.wcbsask.com/sites/default/files/2022-01/2022%20Premium%20rate%20summary%20sheet.pdf</t>
      </text>
    </comment>
    <comment ref="F23" authorId="28" shapeId="0" xr:uid="{0DCCA20B-5571-4A22-A018-50B10A884938}">
      <text>
        <t>[Threaded comment]
Your version of Excel allows you to read this threaded comment; however, any edits to it will get removed if the file is opened in a newer version of Excel. Learn more: https://go.microsoft.com/fwlink/?linkid=870924
Comment:
    1.96 for "operating railways"
0.77 for "railway construction"
Potential 15% rebate off premiums (or up to $3,000 for small employers) with SAFE Work Certified via Industry-based Safety Program (IBSP). But I do not believe there is a Program for rail (there is one for trucking).</t>
      </text>
    </comment>
    <comment ref="J23" authorId="29" shapeId="0" xr:uid="{3F21A6A8-1B7E-41D3-86A5-33440260E5D1}">
      <text>
        <t>[Threaded comment]
Your version of Excel allows you to read this threaded comment; however, any edits to it will get removed if the file is opened in a newer version of Excel. Learn more: https://go.microsoft.com/fwlink/?linkid=870924
Comment:
    https://www.wcb.ns.ca/Portals/wcb/2022%20Rates.pdf?ver=2021-09-15-103259-127</t>
      </text>
    </comment>
    <comment ref="K23" authorId="30" shapeId="0" xr:uid="{AA5DD8AD-59C5-4B34-A92D-D1CA9DCE7110}">
      <text>
        <t>[Threaded comment]
Your version of Excel allows you to read this threaded comment; however, any edits to it will get removed if the file is opened in a newer version of Excel. Learn more: https://go.microsoft.com/fwlink/?linkid=870924
Comment:
    https://workplacenl.ca/site/uploads/2021/11/External-Rate-Manual-2022-Final-20211026.pdf</t>
      </text>
    </comment>
    <comment ref="L23" authorId="31" shapeId="0" xr:uid="{535E58E0-9490-4076-B6FA-4665A26029BD}">
      <text>
        <t>[Threaded comment]
Your version of Excel allows you to read this threaded comment; however, any edits to it will get removed if the file is opened in a newer version of Excel. Learn more: https://go.microsoft.com/fwlink/?linkid=870924
Comment:
    rate for "rail line removal"</t>
      </text>
    </comment>
    <comment ref="M23" authorId="32" shapeId="0" xr:uid="{7B231061-8536-434B-9ACC-0413B3649D43}">
      <text>
        <t>[Threaded comment]
Your version of Excel allows you to read this threaded comment; however, any edits to it will get removed if the file is opened in a newer version of Excel. Learn more: https://go.microsoft.com/fwlink/?linkid=870924
Comment:
    https://connect.wscc.nt.ca/Employer-eServices/Rates/RatesByClass
$2.09 if "5530 - Ground Transportation"
$6.46 if "5540 - Trucking, General &amp; Long Distnce and Water Transportation".</t>
      </text>
    </comment>
    <comment ref="N23" authorId="33" shapeId="0" xr:uid="{C9E31DAC-D050-4DA9-A907-F7B218293367}">
      <text>
        <t>[Threaded comment]
Your version of Excel allows you to read this threaded comment; however, any edits to it will get removed if the file is opened in a newer version of Excel. Learn more: https://go.microsoft.com/fwlink/?linkid=870924
Comment:
    https://www.wcb.yk.ca/getmedia/bc2d602c-24b6-4ad3-8fee-5d2a2a800192/2022-Industry-Classifications-and-Assessment-Rates-2021-09-15.pdf
Rate 114 "Other Resources and Transportation Services (not elsewhere specified)".</t>
      </text>
    </comment>
    <comment ref="C24" authorId="34" shapeId="0" xr:uid="{EEB43458-7A2A-4C0A-84FB-063F557B1D45}">
      <text>
        <t>[Threaded comment]
Your version of Excel allows you to read this threaded comment; however, any edits to it will get removed if the file is opened in a newer version of Excel. Learn more: https://go.microsoft.com/fwlink/?linkid=870924
Comment:
    https://www.worksafebc.com/en/insurance/know-coverage-costs/find-classification-industry-rate</t>
      </text>
    </comment>
    <comment ref="D24" authorId="35" shapeId="0" xr:uid="{19593699-5223-4556-863C-58BB468F7360}">
      <text>
        <t>[Threaded comment]
Your version of Excel allows you to read this threaded comment; however, any edits to it will get removed if the file is opened in a newer version of Excel. Learn more: https://go.microsoft.com/fwlink/?linkid=870924
Comment:
    https://rm.wcb.ab.ca/WCB.RateManual.WebServer/?sector=6</t>
      </text>
    </comment>
    <comment ref="E24" authorId="36" shapeId="0" xr:uid="{D31F8695-0469-4D36-8EF5-B04515DBAF71}">
      <text>
        <t>[Threaded comment]
Your version of Excel allows you to read this threaded comment; however, any edits to it will get removed if the file is opened in a newer version of Excel. Learn more: https://go.microsoft.com/fwlink/?linkid=870924
Comment:
    https://www.wcbsask.com/policy-and-procedure/industry-premium-rates-2023-pol-122022
Reply:
    https://www.wcbsask.com/maximum-assessable-earnings#:~:text=Under%20Section%20137(2)%20of,rate%20for%202023%20is%20%2496%2C945.&amp;text=Earnings%20loss%20benefits%20for%20workers,effect%20for%20any%20given%20year.</t>
      </text>
    </comment>
    <comment ref="G24" authorId="37" shapeId="0" xr:uid="{3BE9946C-677D-4B20-A154-A9D5943E05C3}">
      <text>
        <t>[Threaded comment]
Your version of Excel allows you to read this threaded comment; however, any edits to it will get removed if the file is opened in a newer version of Excel. Learn more: https://go.microsoft.com/fwlink/?linkid=870924
Comment:
    https://www.wsib.ca/en/2023premiumrates</t>
      </text>
    </comment>
    <comment ref="J24" authorId="38" shapeId="0" xr:uid="{22C3184C-A452-46B2-B032-9BEACF924AA2}">
      <text>
        <t>[Threaded comment]
Your version of Excel allows you to read this threaded comment; however, any edits to it will get removed if the file is opened in a newer version of Excel. Learn more: https://go.microsoft.com/fwlink/?linkid=870924
Comment:
    https://www.wcb.ns.ca/Portals/wcb/2023%20Rate%20Book%20-%20WCB%20Nova%20Scotia.pdf?ver=K2ZfQB7Oi8wtSBm2gvI9zQ%3D%3D</t>
      </text>
    </comment>
    <comment ref="K24" authorId="39" shapeId="0" xr:uid="{0AB8FC73-5487-4831-901C-8AE8DC9F9988}">
      <text>
        <t>[Threaded comment]
Your version of Excel allows you to read this threaded comment; however, any edits to it will get removed if the file is opened in a newer version of Excel. Learn more: https://go.microsoft.com/fwlink/?linkid=870924
Comment:
    https://workplacenl.ca/site/uploads/2022/11/External-Rate-Manual-2023-20221116.pdf</t>
      </text>
    </comment>
    <comment ref="L24" authorId="40" shapeId="0" xr:uid="{CB0B820F-0469-436F-8013-920CF491A0C2}">
      <text>
        <t>[Threaded comment]
Your version of Excel allows you to read this threaded comment; however, any edits to it will get removed if the file is opened in a newer version of Excel. Learn more: https://go.microsoft.com/fwlink/?linkid=870924
Comment:
    http://www.wcb.pe.ca/Information/NewsItem/586#:~:text=The%20Workers%20Compensation%20Board%20(WCB,down%20from%20%241.43%20in%202022.
Reply:
    http://wcb.pe.ca/2023rates</t>
      </text>
    </comment>
    <comment ref="M24" authorId="41" shapeId="0" xr:uid="{3EF6AFE6-F69E-4B3E-88BD-A6EC1D5C0456}">
      <text>
        <t>[Threaded comment]
Your version of Excel allows you to read this threaded comment; however, any edits to it will get removed if the file is opened in a newer version of Excel. Learn more: https://go.microsoft.com/fwlink/?linkid=870924
Comment:
    https://connect.wscc.nt.ca/Employer-eServices/Rates/RatesByClass
$2.09 if "5530 - Ground Transportation"
$6.46 if "5540 - Trucking, General &amp; Long Distnce and Water Transportation".</t>
      </text>
    </comment>
    <comment ref="A25" authorId="42" shapeId="0" xr:uid="{15BFFFE9-D0A0-473C-AE33-EDF4B449C936}">
      <text>
        <t>[Threaded comment]
Your version of Excel allows you to read this threaded comment; however, any edits to it will get removed if the file is opened in a newer version of Excel. Learn more: https://go.microsoft.com/fwlink/?linkid=870924
Comment:
    https://www.cfib-fcei.ca/en/tools-resources</t>
      </text>
    </comment>
    <comment ref="C25" authorId="43" shapeId="0" xr:uid="{990106F6-5F62-43F5-9C72-C824186FF438}">
      <text>
        <t>[Threaded comment]
Your version of Excel allows you to read this threaded comment; however, any edits to it will get removed if the file is opened in a newer version of Excel. Learn more: https://go.microsoft.com/fwlink/?linkid=870924
Comment:
    https://www.worksafebc.com/en/insurance/know-coverage-costs/find-classification-industry-rate</t>
      </text>
    </comment>
    <comment ref="D25" authorId="44" shapeId="0" xr:uid="{E57DF151-7E2F-4717-A5BA-CEF907B63AF8}">
      <text>
        <t>[Threaded comment]
Your version of Excel allows you to read this threaded comment; however, any edits to it will get removed if the file is opened in a newer version of Excel. Learn more: https://go.microsoft.com/fwlink/?linkid=870924
Comment:
    https://rm.wcb.ab.ca/WCB.RateManual.WebServer/?</t>
      </text>
    </comment>
    <comment ref="E25" authorId="45" shapeId="0" xr:uid="{8FFEAF5C-563F-4777-91D9-8FB0F524EF43}">
      <text>
        <t>[Threaded comment]
Your version of Excel allows you to read this threaded comment; however, any edits to it will get removed if the file is opened in a newer version of Excel. Learn more: https://go.microsoft.com/fwlink/?linkid=870924
Comment:
    https://www.wcbsask.com/policy-and-procedure/industry-premium-rates-2023-pol-122022
Reply:
    https://www.wcbsask.com/maximum-assessable-earnings#:~:text=Under%20Section%20137(2)%20of,rate%20for%202023%20is%20%2496%2C945.&amp;text=Earnings%20loss%20benefits%20for%20workers,effect%20for%20any%20given%20year.</t>
      </text>
    </comment>
    <comment ref="F25" authorId="46" shapeId="0" xr:uid="{25FF7909-0F4E-48BF-ADD6-08AF3EEAA29E}">
      <text>
        <t>[Threaded comment]
Your version of Excel allows you to read this threaded comment; however, any edits to it will get removed if the file is opened in a newer version of Excel. Learn more: https://go.microsoft.com/fwlink/?linkid=870924
Comment:
    https://www.wcb.mb.ca/industry-codes-and-new-business-rates</t>
      </text>
    </comment>
    <comment ref="G25" authorId="47" shapeId="0" xr:uid="{115CCC7F-7FA1-45EE-8185-ED1A46EC0F98}">
      <text>
        <t>[Threaded comment]
Your version of Excel allows you to read this threaded comment; however, any edits to it will get removed if the file is opened in a newer version of Excel. Learn more: https://go.microsoft.com/fwlink/?linkid=870924
Comment:
    https://www.wsib.ca/en/2024premiumrates</t>
      </text>
    </comment>
    <comment ref="H25" authorId="48" shapeId="0" xr:uid="{C0182B87-4FAE-430B-BF88-40A992B7D47D}">
      <text>
        <t>[Threaded comment]
Your version of Excel allows you to read this threaded comment; however, any edits to it will get removed if the file is opened in a newer version of Excel. Learn more: https://go.microsoft.com/fwlink/?linkid=870924
Comment:
    https://www.cnesst.gouv.qc.ca/en/forms-and-publications/2024-schedule-rates
https://www.cnesst.gouv.qc.ca/fr/demarches-formulaires/employeurs/dossier-dassurance-lemployeur/annexes-tableaux/salaire-maximum-annuel-assurable</t>
      </text>
    </comment>
    <comment ref="I25" authorId="49" shapeId="0" xr:uid="{A109F6B4-C88E-4011-91AA-6C9E1C0B700A}">
      <text>
        <t>[Threaded comment]
Your version of Excel allows you to read this threaded comment; however, any edits to it will get removed if the file is opened in a newer version of Excel. Learn more: https://go.microsoft.com/fwlink/?linkid=870924
Comment:
    https://www.worksafenb.ca/media/62965/2024-industry-assessment-rates.pdf</t>
      </text>
    </comment>
    <comment ref="J25" authorId="50" shapeId="0" xr:uid="{09E0E613-DC87-4C73-B4AB-0F489360B727}">
      <text>
        <t>[Threaded comment]
Your version of Excel allows you to read this threaded comment; however, any edits to it will get removed if the file is opened in a newer version of Excel. Learn more: https://go.microsoft.com/fwlink/?linkid=870924
Comment:
    https://www.wcb.ns.ca/Portals/wcb/2023%20Rate%20Book%20-%20WCB%20Nova%20Scotia.pdf?ver=K2ZfQB7Oi8wtSBm2gvI9zQ%3D%3D</t>
      </text>
    </comment>
    <comment ref="K25" authorId="51" shapeId="0" xr:uid="{F4F4B5FD-3ED2-4E7F-9638-EF957091CEC5}">
      <text>
        <t>[Threaded comment]
Your version of Excel allows you to read this threaded comment; however, any edits to it will get removed if the file is opened in a newer version of Excel. Learn more: https://go.microsoft.com/fwlink/?linkid=870924
Comment:
    https://workplacenl.ca/site/uploads/2022/11/External-Rate-Manual-2023-20221116.pdf</t>
      </text>
    </comment>
    <comment ref="L25" authorId="52" shapeId="0" xr:uid="{757478B0-E0DC-4EF8-AB51-6A946EC123D8}">
      <text>
        <t>[Threaded comment]
Your version of Excel allows you to read this threaded comment; however, any edits to it will get removed if the file is opened in a newer version of Excel. Learn more: https://go.microsoft.com/fwlink/?linkid=870924
Comment:
    https://www.wcb.pe.ca/Employers/AssessmentRates#classification</t>
      </text>
    </comment>
    <comment ref="M25" authorId="53" shapeId="0" xr:uid="{060DD098-F94E-4E99-B2F0-FA984713201A}">
      <text>
        <t>[Threaded comment]
Your version of Excel allows you to read this threaded comment; however, any edits to it will get removed if the file is opened in a newer version of Excel. Learn more: https://go.microsoft.com/fwlink/?linkid=870924
Comment:
    https://connect.wscc.nt.ca/Employer-eServices/Rates/RatesByClass
$2.09 if "5530 - Ground Transportation"
$6.46 if "5540 - Trucking, General &amp; Long Distnce and Water Transportation".</t>
      </text>
    </comment>
  </commentList>
</comments>
</file>

<file path=xl/sharedStrings.xml><?xml version="1.0" encoding="utf-8"?>
<sst xmlns="http://schemas.openxmlformats.org/spreadsheetml/2006/main" count="222" uniqueCount="143">
  <si>
    <t>BC</t>
  </si>
  <si>
    <t>AB</t>
  </si>
  <si>
    <t>SK</t>
  </si>
  <si>
    <t>MB</t>
  </si>
  <si>
    <t>ON</t>
  </si>
  <si>
    <t>QC</t>
  </si>
  <si>
    <t>NB</t>
  </si>
  <si>
    <t>NS</t>
  </si>
  <si>
    <t>NFLD</t>
  </si>
  <si>
    <t>PEI</t>
  </si>
  <si>
    <t>NWT</t>
  </si>
  <si>
    <t>Federal</t>
  </si>
  <si>
    <t>NU</t>
  </si>
  <si>
    <t>YK</t>
  </si>
  <si>
    <t>CIT rate</t>
  </si>
  <si>
    <t>Carbon Tax Recyclying</t>
  </si>
  <si>
    <t>Carbon Pricing System</t>
  </si>
  <si>
    <t>Federal backstop</t>
  </si>
  <si>
    <t>Federal fuel charge; provincial OBPS</t>
  </si>
  <si>
    <t>Provincial Carbon Tax</t>
  </si>
  <si>
    <t>Western Climate Initiative (C&amp;T)</t>
  </si>
  <si>
    <t>Provincial fuel charge; federal OBPS</t>
  </si>
  <si>
    <t>Fuel Tax (cents)</t>
  </si>
  <si>
    <t>Payroll</t>
  </si>
  <si>
    <t>-</t>
  </si>
  <si>
    <t>GST + PST</t>
  </si>
  <si>
    <t>fed</t>
  </si>
  <si>
    <t>1.65% to 4.26%</t>
  </si>
  <si>
    <t>Other (Education; skills; parental; etc.)</t>
  </si>
  <si>
    <t>0% to 1.95%</t>
  </si>
  <si>
    <t>Health Tax</t>
  </si>
  <si>
    <t>0% to 2.15%</t>
  </si>
  <si>
    <t>0% to 2%</t>
  </si>
  <si>
    <t>WSIB: $4.03/100; max insurable earnings $100,422; max contribution $4,047.</t>
  </si>
  <si>
    <t>x</t>
  </si>
  <si>
    <t>WorksafeNB: $2.33/100; max insurable earnings $67,100; max contribution $1,563.</t>
  </si>
  <si>
    <t>$4.47/100; max insurable earnings $58,300; max contribution $2,606.</t>
  </si>
  <si>
    <t>WCB Alberta: $0.96/100; max assessable earnings $98,700; max contribution $948.</t>
  </si>
  <si>
    <t>$2.11/100; max assessable earnings $108,400; max contribution $2,287.</t>
  </si>
  <si>
    <t>$1.96/100; max assessable earnings $150,000; max contribution $2,940.</t>
  </si>
  <si>
    <t>WorkplaceNL: $0.99/100; max insurable earnings $69,005; max contribution $683.</t>
  </si>
  <si>
    <t>CNESST: $2.46/100 (general rate) and $2.18/100 (special rate); max insurable earnings $88,000; max contribution $2,165 or $1,918.</t>
  </si>
  <si>
    <t>$4.66/100; max assessable earnings $94,320; max contribution $4,395.</t>
  </si>
  <si>
    <t>$1.17/100; max assessable earnings $94,440; max contribution $1,105.</t>
  </si>
  <si>
    <t>WCB: $2.95/100; max insurable earnings $69,000; max contribution $2,036.</t>
  </si>
  <si>
    <t>Some relief to H.H.s by reducing excise tax on fuels proportionally to the fuel charge.
carbon pricing revenues are used to offset provincial fuel taxes, to reduce the costs of car licensing and to subsidize transit users</t>
  </si>
  <si>
    <t>all proceeds from emission allowances auctions are directed to their respective climate change funds, with various mitigation and adaptation programs in place.</t>
  </si>
  <si>
    <t>Direct rebates to households (Climate Action Tax Credit). 
75% of increment over $30 returned to industry if GHG plans submitted; 100% if they meet worldleading emissions benchmark. Excess to CleanBC Industry Fund.</t>
  </si>
  <si>
    <t>Revenue from carbon charge of $9/tonne (2 cents/litre) for emissions reductions and adaptation through the Climate Change Fund. 
Rest of carbon charge revenue returned at point-of-sale through lower fuel excise tax.</t>
  </si>
  <si>
    <t>Partly returned to households via point-of-sale rebates (100% rebate on heating fuel) and general tax rebates (Cost of Living Offset).
Partly used for climate change programs.</t>
  </si>
  <si>
    <t>Fuel charge: Revenue from coverage fuels mostly returned to households via direct rebates, with a rural top-up. Some program spending for small businesses and municipalities, universities, schools, and hospitals.
Large emitters: Revenue is returned to large emitters in federal OBPS.</t>
  </si>
  <si>
    <t>Federal fuel charge; provincial or federal OBPS depending on sector</t>
  </si>
  <si>
    <t>Provincial fuel charge; provincial OBPS</t>
  </si>
  <si>
    <t>Provincial carbon tax; provincial OBPS</t>
  </si>
  <si>
    <t>Territorial carbon tax</t>
  </si>
  <si>
    <t>Fuel charge: Revenue from coverage fuels mostly returned to households via direct rebates, with a rural top-up. Some program spending for small businesses and municipalities, universities, schools, and hospitals.
Large emitters: Revenue is directed to varied uses, including technology innovation (TIER Fund to support emissions reductions and innovation projects).</t>
  </si>
  <si>
    <t>Fuel charge: Revenue from coverage fuels mostly returned to households via direct rebates, with a rural top-up. Some program spending for small businesses and municipalities, universities, schools, and hospitals.
Large emitters: Revenue is directed to varied uses, including technology innovation (SK Technology Fund to support emission reduction projects in regulated entities. An advisory committee advises the Minister on priority projects).</t>
  </si>
  <si>
    <r>
      <t xml:space="preserve">Fuel charge: Revenue from coverage fuels mostly returned to households via direct rebates, with a rural top-up. Some program spending for small businesses and municipalities, universities, schools, and hospitals.
</t>
    </r>
    <r>
      <rPr>
        <strike/>
        <sz val="11"/>
        <color theme="1"/>
        <rFont val="Calibri"/>
        <family val="2"/>
        <scheme val="minor"/>
      </rPr>
      <t>Large emitters: Revenue is returned to large emitters in federal OBPS.</t>
    </r>
  </si>
  <si>
    <t>All proceeds from emission allowances auctions are directed to their respective climate change funds, with various mitigation and adaptation programs in place.</t>
  </si>
  <si>
    <t>Fuel charge revenues transferred to Yukon government to be used for varied uses.
Part of revenues tranferred to H.H.s and remainder to local businesses, municipalities and First Nations governments.</t>
  </si>
  <si>
    <t>Fuel charge revenues transferred to Nunavut government to be used for varied uses.
Rebates at point of sale (50% through 2023; then decrease annually to 10% in 2027), then federal fuel charge fully implemented starting in 2028.</t>
  </si>
  <si>
    <t>Revenue from the carbon charge is part of the province’s general revenues. General climate change programs are funded by the province’s general revenues. 
Household relief by reducing excise tax on fuels proportionally to the fuel charge.
NFLD's GHG Reduction Fund for industry funded by the sale of credits under then large emitter program. 
Funds returned to large emitters cannot be used for compliance but must be used for other emission reductions.</t>
  </si>
  <si>
    <t>$2.09/100 or $6.46/100; max assessable earnings $102,200; max contribution $2,136 or $6,602.</t>
  </si>
  <si>
    <t>Municipal tax rates (non-res):
Median: 12.41
Maximum: 71.00
Calgary: 15.83
Edmonton: 16.71</t>
  </si>
  <si>
    <t>Municipal property tax for utilities (Class II):
Restricted to the greater of $40/1,000 or 2.5x Class 6 rate.
Median: 9.07
Maximum: 118.51
Vancouver:28.33</t>
  </si>
  <si>
    <t>Commercial &amp; Industrial - Rail &amp; Pipelines mill rate:
Median: 14.23
Maximum: 71.00
Regina: 10.13
Saskatoon: 8.50</t>
  </si>
  <si>
    <t>Statutory - Railways Mill Rate:
13.161</t>
  </si>
  <si>
    <t>Montreal: 22.705 to 29.520 (non-res under/over 900k$)</t>
  </si>
  <si>
    <t>Average municipality non-res rate: 23.229 (range from 15.663 to 26.853); 
Average local service district non-res rate: 8.640 (range from 5.553 to 21.732).
+ 0.194 provincial assessment levy</t>
  </si>
  <si>
    <t>Commercial rate:
Median: 34.81
Max: 56.50
Halifax: 36.90</t>
  </si>
  <si>
    <t>Corporate Income Tax</t>
  </si>
  <si>
    <t>Sales Tax</t>
  </si>
  <si>
    <t>Carbon Pricing</t>
  </si>
  <si>
    <t>Fuel Tax</t>
  </si>
  <si>
    <t>Property Tax</t>
  </si>
  <si>
    <t>Municipal rates per $1,000 of assessed value</t>
  </si>
  <si>
    <t>Average Tax Burden</t>
  </si>
  <si>
    <t>HST/QST (incl. GST 5%)</t>
  </si>
  <si>
    <t>5% &amp; 7%</t>
  </si>
  <si>
    <t>5% &amp; 6%</t>
  </si>
  <si>
    <t>Atlantic Canada</t>
  </si>
  <si>
    <t>Total Provincial Employees</t>
  </si>
  <si>
    <t>Activity Levels</t>
  </si>
  <si>
    <t>Tax Burden/Employee</t>
  </si>
  <si>
    <t>Tax Burdens</t>
  </si>
  <si>
    <t>Total Provincial RTKs (000s)</t>
  </si>
  <si>
    <t>Total Provincial Fuel (000 Litres)</t>
  </si>
  <si>
    <t>Tax Burden/1,000 RTK</t>
  </si>
  <si>
    <t>5% &amp; N/A</t>
  </si>
  <si>
    <t>$16,600/acre for Mainline ROW (2021)
$232,200/km Railway Track Class 1
$118,800/km yard track</t>
  </si>
  <si>
    <t>$453,173/km within ROW ($432,423/km outside ROW) Schedule A BASE COST (2021)</t>
  </si>
  <si>
    <t>$754,500/km Roadway Class 1</t>
  </si>
  <si>
    <t>Regulated Rates (ROW &amp; Track)</t>
  </si>
  <si>
    <t>Workers' comp (2023)</t>
  </si>
  <si>
    <t xml:space="preserve">WSIB (Rail, water, truck, postal): $3.80; max insurable earnings $110,000 ;max contribution $4,180 </t>
  </si>
  <si>
    <t>WCB Alberta: $0.98 (rail) $4.70 (general trucking); max assessable earnings $102,100; max contribution $1,001 (rail) $4,799 (general trucking).</t>
  </si>
  <si>
    <t>WCB SK: $1.36 (rail) $3.33 (transportation, couriers, commercial bus); max accessable earnings $96,945; max contribution $1,318 (rail) $3,228 (transport).</t>
  </si>
  <si>
    <t>$1.96/100; max assessable earnings $153,380; max contribution $2,991.
Local and Long Haul Trucing is $2.06</t>
  </si>
  <si>
    <t xml:space="preserve">General Trucking $3.70, $112,800
Railway: $2.32, $112,800
</t>
  </si>
  <si>
    <t>CNESST: $2.42/100 (general rate) and $2.12/100 (special rate); max insurable earnings $91,000; max contribution $2,202 or $1,929.
67120 Trucking, $5.94 (general) $5.53 (special), max contribution $5,405 or $5,032.</t>
  </si>
  <si>
    <t>WorksafeNB: $1.72/100 (rail) $2.86 (trucking); max insurable earnings $74,800; max contribution $1,287 (rail) $2,139 (truck).</t>
  </si>
  <si>
    <t>3.03 (rail)
3.11 (bulk liquids), all other forms of trucking between 5.65 and 5.91.
max earnings $69,800</t>
  </si>
  <si>
    <t>Rail 0.97
General Trucking and most trucking categories 3.39
Beverages/dairy/bakery trucking and bulk liquids (local) $1.85
Max earnings $72,870</t>
  </si>
  <si>
    <t>max earnings $65,000
no rail rate (no railways)
all transportation is $1.80</t>
  </si>
  <si>
    <t>$1.93 ground transportation; $6.66 trucking and water transportation; max assessable earnings $107,400; max contribution $</t>
  </si>
  <si>
    <t>Workers' comp 2022</t>
  </si>
  <si>
    <t>last checked</t>
  </si>
  <si>
    <t>cents per L of diesel (April 1, 2024 to March 31, 2025)</t>
  </si>
  <si>
    <t>Carbon Tax rate (April 1, 2024 to March 31, 2025)</t>
  </si>
  <si>
    <t>Property tax (burden per track km, 2022, source: RAC)</t>
  </si>
  <si>
    <t>n/a</t>
  </si>
  <si>
    <t>CPP/QPP (employer portion) 2024</t>
  </si>
  <si>
    <t>EI (employer portion) 2024</t>
  </si>
  <si>
    <t>Workers' comp (2024)</t>
  </si>
  <si>
    <r>
      <t xml:space="preserve">-WCB Alberta: max assessable earnings $104,600
</t>
    </r>
    <r>
      <rPr>
        <b/>
        <sz val="11"/>
        <color theme="1"/>
        <rFont val="Calibri"/>
        <family val="2"/>
        <scheme val="minor"/>
      </rPr>
      <t>-Rail: $1.04, max contribution $1,087.84</t>
    </r>
    <r>
      <rPr>
        <sz val="11"/>
        <color theme="1"/>
        <rFont val="Calibri"/>
        <family val="2"/>
        <scheme val="minor"/>
      </rPr>
      <t xml:space="preserve">
-General trucking: $4.79, max contribution $5,010.34</t>
    </r>
  </si>
  <si>
    <r>
      <t xml:space="preserve">-WCB SK: max assessable earnings $99,945
</t>
    </r>
    <r>
      <rPr>
        <b/>
        <sz val="11"/>
        <color theme="1"/>
        <rFont val="Calibri"/>
        <family val="2"/>
        <scheme val="minor"/>
      </rPr>
      <t>-Rail: $1.30, max contribution $1,299.29</t>
    </r>
    <r>
      <rPr>
        <sz val="11"/>
        <color theme="1"/>
        <rFont val="Calibri"/>
        <family val="2"/>
        <scheme val="minor"/>
      </rPr>
      <t xml:space="preserve">
-Transportation, couriers, commercial bus: $2.99, max contribution $2,988.36</t>
    </r>
  </si>
  <si>
    <r>
      <t xml:space="preserve">-Employer contribution rate 5.95% (from $3,500 to $68,500) + 4% (from $68,500 to $73,200)
-Max contributory earnings $73,200 ($3,500 basic exemption)
</t>
    </r>
    <r>
      <rPr>
        <b/>
        <sz val="11"/>
        <color theme="1"/>
        <rFont val="Calibri"/>
        <family val="2"/>
        <scheme val="minor"/>
      </rPr>
      <t>-Max annual employer contribution $4,055.50</t>
    </r>
  </si>
  <si>
    <r>
      <t xml:space="preserve">-Employer contribution rate 6.4% (from $3,500 to $68,500) + 4% (from $68,500 to $73,200)
-Max contributory earnings $73,200 ($3,500 basic exemption)
</t>
    </r>
    <r>
      <rPr>
        <b/>
        <sz val="11"/>
        <color theme="1"/>
        <rFont val="Calibri"/>
        <family val="2"/>
        <scheme val="minor"/>
      </rPr>
      <t>-Max annual employer contribution $4,348</t>
    </r>
  </si>
  <si>
    <r>
      <t xml:space="preserve">-Employer contribution rate 2.324%
-Max annual insurable earnings $63,200
</t>
    </r>
    <r>
      <rPr>
        <b/>
        <sz val="11"/>
        <color theme="1"/>
        <rFont val="Calibri"/>
        <family val="2"/>
        <scheme val="minor"/>
      </rPr>
      <t>-Max annual employer premium $1,468.77</t>
    </r>
  </si>
  <si>
    <r>
      <t xml:space="preserve">-Employer contribution rate 1.848%
-Max annual insurable earnings $63,200
</t>
    </r>
    <r>
      <rPr>
        <b/>
        <sz val="11"/>
        <color theme="1"/>
        <rFont val="Calibri"/>
        <family val="2"/>
        <scheme val="minor"/>
      </rPr>
      <t>-Max annual employer premium $1,167.94</t>
    </r>
  </si>
  <si>
    <r>
      <t>-</t>
    </r>
    <r>
      <rPr>
        <b/>
        <sz val="11"/>
        <color theme="1"/>
        <rFont val="Calibri"/>
        <family val="2"/>
        <scheme val="minor"/>
      </rPr>
      <t xml:space="preserve">WSDRF: 1% of payroll </t>
    </r>
    <r>
      <rPr>
        <sz val="11"/>
        <color theme="1"/>
        <rFont val="Calibri"/>
        <family val="2"/>
        <scheme val="minor"/>
      </rPr>
      <t>(if payroll &gt;$2M)
-</t>
    </r>
    <r>
      <rPr>
        <b/>
        <sz val="11"/>
        <color theme="1"/>
        <rFont val="Calibri"/>
        <family val="2"/>
        <scheme val="minor"/>
      </rPr>
      <t>QPIP</t>
    </r>
    <r>
      <rPr>
        <sz val="11"/>
        <color theme="1"/>
        <rFont val="Calibri"/>
        <family val="2"/>
        <scheme val="minor"/>
      </rPr>
      <t xml:space="preserve"> (employer portion): 0.692% on $94,000 of eligible salary, to a </t>
    </r>
    <r>
      <rPr>
        <b/>
        <sz val="11"/>
        <color theme="1"/>
        <rFont val="Calibri"/>
        <family val="2"/>
        <scheme val="minor"/>
      </rPr>
      <t>max of $650.48 per employee/year.</t>
    </r>
    <r>
      <rPr>
        <sz val="11"/>
        <color theme="1"/>
        <rFont val="Calibri"/>
        <family val="2"/>
        <scheme val="minor"/>
      </rPr>
      <t xml:space="preserve">
-</t>
    </r>
    <r>
      <rPr>
        <b/>
        <sz val="11"/>
        <color theme="1"/>
        <rFont val="Calibri"/>
        <family val="2"/>
        <scheme val="minor"/>
      </rPr>
      <t>Labour Standards</t>
    </r>
    <r>
      <rPr>
        <sz val="11"/>
        <color theme="1"/>
        <rFont val="Calibri"/>
        <family val="2"/>
        <scheme val="minor"/>
      </rPr>
      <t xml:space="preserve">: 0.06% on $94,000 of eligible salary, to a </t>
    </r>
    <r>
      <rPr>
        <b/>
        <sz val="11"/>
        <color theme="1"/>
        <rFont val="Calibri"/>
        <family val="2"/>
        <scheme val="minor"/>
      </rPr>
      <t>max of $56.40 per employee/year.</t>
    </r>
  </si>
  <si>
    <r>
      <t xml:space="preserve">-WorksafeBC: max assessable earnings $116,700
</t>
    </r>
    <r>
      <rPr>
        <b/>
        <sz val="11"/>
        <color theme="1"/>
        <rFont val="Calibri"/>
        <family val="2"/>
        <scheme val="minor"/>
      </rPr>
      <t>-Rail: $2.68, max contribution $3,127.56</t>
    </r>
    <r>
      <rPr>
        <sz val="11"/>
        <color theme="1"/>
        <rFont val="Calibri"/>
        <family val="2"/>
        <scheme val="minor"/>
      </rPr>
      <t xml:space="preserve">
-General trucking: $3.04, max contribution $3,547.68</t>
    </r>
  </si>
  <si>
    <r>
      <t xml:space="preserve">-WCB MB: max assessable earnings $160,510
</t>
    </r>
    <r>
      <rPr>
        <b/>
        <sz val="11"/>
        <color theme="1"/>
        <rFont val="Calibri"/>
        <family val="2"/>
        <scheme val="minor"/>
      </rPr>
      <t>-Rail: $1.92, max contribution $3,081.79</t>
    </r>
    <r>
      <rPr>
        <sz val="11"/>
        <color theme="1"/>
        <rFont val="Calibri"/>
        <family val="2"/>
        <scheme val="minor"/>
      </rPr>
      <t xml:space="preserve">
-Local and Long Haul Trucking: $2.02, max contribution $3,242.30</t>
    </r>
  </si>
  <si>
    <r>
      <t xml:space="preserve">-WSIB: max assessable earnings $112,500
</t>
    </r>
    <r>
      <rPr>
        <b/>
        <sz val="11"/>
        <color theme="1"/>
        <rFont val="Calibri"/>
        <family val="2"/>
        <scheme val="minor"/>
      </rPr>
      <t>-Rail, water, truck, postal: $3.66 max contribution $4,117.50</t>
    </r>
  </si>
  <si>
    <r>
      <t>-CNESST: max assessable earnings $94,000
-55020 Maritime &amp;</t>
    </r>
    <r>
      <rPr>
        <b/>
        <sz val="11"/>
        <color theme="1"/>
        <rFont val="Calibri"/>
        <family val="2"/>
        <scheme val="minor"/>
      </rPr>
      <t xml:space="preserve"> Rail: $2.65 (general rate) $2.39 (special rate), max contribution $2,491 or $2,246.60</t>
    </r>
    <r>
      <rPr>
        <sz val="11"/>
        <color theme="1"/>
        <rFont val="Calibri"/>
        <family val="2"/>
        <scheme val="minor"/>
      </rPr>
      <t xml:space="preserve">
-67120 Truckers: $6.35 (general rate) $5.98 (special rate), max contribution $5,969 or $5,621.20</t>
    </r>
  </si>
  <si>
    <r>
      <t xml:space="preserve">WorksafeNB: max assessable earnings $82,100 (as of July 1, 2024)
</t>
    </r>
    <r>
      <rPr>
        <b/>
        <sz val="11"/>
        <color theme="1"/>
        <rFont val="Calibri"/>
        <family val="2"/>
        <scheme val="minor"/>
      </rPr>
      <t>-Rail: $1.20, max contribution $985.20</t>
    </r>
    <r>
      <rPr>
        <sz val="11"/>
        <color theme="1"/>
        <rFont val="Calibri"/>
        <family val="2"/>
        <scheme val="minor"/>
      </rPr>
      <t xml:space="preserve">
-Trucking: $2.82, max contribution $2,315.22</t>
    </r>
  </si>
  <si>
    <r>
      <t xml:space="preserve">-WSB NS: max assessable earnings $72,500
</t>
    </r>
    <r>
      <rPr>
        <b/>
        <sz val="11"/>
        <color theme="1"/>
        <rFont val="Calibri"/>
        <family val="2"/>
        <scheme val="minor"/>
      </rPr>
      <t>-Rail: $2.94, max contribution $2,131.50</t>
    </r>
    <r>
      <rPr>
        <sz val="11"/>
        <color theme="1"/>
        <rFont val="Calibri"/>
        <family val="2"/>
        <scheme val="minor"/>
      </rPr>
      <t xml:space="preserve">
-Trucking, General Freight: $5.73, max contribution $4,154.25
</t>
    </r>
  </si>
  <si>
    <r>
      <t xml:space="preserve">-WorkplaceNL: max assessable earnings $76,955
</t>
    </r>
    <r>
      <rPr>
        <b/>
        <sz val="11"/>
        <color theme="1"/>
        <rFont val="Calibri"/>
        <family val="2"/>
        <scheme val="minor"/>
      </rPr>
      <t xml:space="preserve">-Rail: $0.94, max contribution $723.38
</t>
    </r>
    <r>
      <rPr>
        <sz val="11"/>
        <color theme="1"/>
        <rFont val="Calibri"/>
        <family val="2"/>
        <scheme val="minor"/>
      </rPr>
      <t>-General Trucking: $3.37, max contribution $2,593.38</t>
    </r>
  </si>
  <si>
    <r>
      <t xml:space="preserve">-WCB PEI: max assessable earnings $78,400
</t>
    </r>
    <r>
      <rPr>
        <b/>
        <sz val="11"/>
        <color theme="1"/>
        <rFont val="Calibri"/>
        <family val="2"/>
        <scheme val="minor"/>
      </rPr>
      <t>-Rail: no rail rate (no railways)</t>
    </r>
    <r>
      <rPr>
        <sz val="11"/>
        <color theme="1"/>
        <rFont val="Calibri"/>
        <family val="2"/>
        <scheme val="minor"/>
      </rPr>
      <t xml:space="preserve">
-General Trucking: $2.68, max contribution $2,101.12</t>
    </r>
  </si>
  <si>
    <r>
      <t xml:space="preserve">-WSCC: max assessable earnings $110,600
-Ground &amp; </t>
    </r>
    <r>
      <rPr>
        <b/>
        <sz val="11"/>
        <color theme="1"/>
        <rFont val="Calibri"/>
        <family val="2"/>
        <scheme val="minor"/>
      </rPr>
      <t>Rail: $1.80, max contribution $1,990.80</t>
    </r>
    <r>
      <rPr>
        <sz val="11"/>
        <color theme="1"/>
        <rFont val="Calibri"/>
        <family val="2"/>
        <scheme val="minor"/>
      </rPr>
      <t xml:space="preserve">
-General Long-distance Trucking: $6.53, max contribution $7,222.18</t>
    </r>
  </si>
  <si>
    <r>
      <t xml:space="preserve">-WCB YK: max assessable earnings $102,017
</t>
    </r>
    <r>
      <rPr>
        <b/>
        <sz val="11"/>
        <color theme="1"/>
        <rFont val="Calibri"/>
        <family val="2"/>
        <scheme val="minor"/>
      </rPr>
      <t>-Transportation services (no specific rail rate): $4.15, max contribution $4,233.71</t>
    </r>
    <r>
      <rPr>
        <sz val="11"/>
        <color theme="1"/>
        <rFont val="Calibri"/>
        <family val="2"/>
        <scheme val="minor"/>
      </rPr>
      <t xml:space="preserve">
-Long Haul Trucking: $7.51, max contribution $7,661.48</t>
    </r>
  </si>
  <si>
    <t>Total Provincial Taxes Paid in 2022
Excludes CPP/QPP, EI, and Carbon taxes</t>
  </si>
  <si>
    <t>Total Provincial Freight Track KMs</t>
  </si>
  <si>
    <t>Total Provincial Compensation ($000)</t>
  </si>
  <si>
    <t>Tax Burden/$1,000 Employee Compensation</t>
  </si>
  <si>
    <t>Tax Burden/1,000 Litres of Fuel</t>
  </si>
  <si>
    <t>Tax Burden/Freight Track KM</t>
  </si>
  <si>
    <t>Dashboard colour scheme:</t>
  </si>
  <si>
    <t>Last updated:</t>
  </si>
  <si>
    <t>Red: High tax burden</t>
  </si>
  <si>
    <t>Green: Low tax burden</t>
  </si>
  <si>
    <t>This Provincial Tax Dashboard is a tool for the RAC and its membres to identify specific provincial tax "pain points", which may assist in targetted research and advocacy.</t>
  </si>
  <si>
    <t>This document contains current tax rates for all provinces and territories (subject to data availability), across the following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</si>
</sst>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_(* #,##0_);_(* \(#,##0\);_(* &quot;-&quot;??_);_(@_)"/>
    <numFmt numFmtId="166" formatCode="&quot;$&quot;#,##0.0000_);[Red]\(&quot;$&quot;#,##0.0000\)"/>
    <numFmt numFmtId="167" formatCode="_(* #,##0.0_);_(* \(#,##0.0\);_(* &quot;-&quot;??_);_(@_)"/>
    <numFmt numFmtId="168" formatCode="_(&quot;$&quot;* #,##0_);_(&quot;$&quot;* \(#,##0\);_(&quot;$&quot;* &quot;-&quot;??_);_(@_)"/>
    <numFmt numFmtId="169" formatCode="0.0000000"/>
    <numFmt numFmtId="173" formatCode="[$-409]mmmm\ d\,\ yyyy;@"/>
  </numFmts>
  <fonts count="10"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strike/>
      <sz val="11"/>
      <color theme="1"/>
      <name val="Calibri"/>
      <family val="2"/>
      <scheme val="minor"/>
    </font>
    <font>
      <b/>
      <sz val="16"/>
      <color theme="1"/>
      <name val="Calibri"/>
      <family val="2"/>
      <scheme val="minor"/>
    </font>
    <font>
      <b/>
      <sz val="16"/>
      <color theme="0"/>
      <name val="Calibri"/>
      <family val="2"/>
      <scheme val="minor"/>
    </font>
    <font>
      <sz val="11"/>
      <name val="Calibri"/>
      <family val="2"/>
      <scheme val="minor"/>
    </font>
    <font>
      <i/>
      <sz val="16"/>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82">
    <xf numFmtId="0" fontId="0" fillId="0" borderId="0" xfId="0"/>
    <xf numFmtId="0" fontId="1" fillId="0" borderId="0" xfId="0" applyFont="1" applyAlignment="1">
      <alignment wrapText="1"/>
    </xf>
    <xf numFmtId="0" fontId="0" fillId="0" borderId="0" xfId="0" applyAlignment="1">
      <alignment wrapText="1"/>
    </xf>
    <xf numFmtId="0" fontId="0" fillId="0" borderId="0" xfId="0" applyAlignment="1">
      <alignment horizontal="center" wrapText="1"/>
    </xf>
    <xf numFmtId="10" fontId="0" fillId="0" borderId="0" xfId="2" applyNumberFormat="1" applyFont="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0" fontId="5" fillId="0" borderId="0" xfId="0" applyFont="1" applyAlignment="1">
      <alignment wrapText="1"/>
    </xf>
    <xf numFmtId="0" fontId="6" fillId="4" borderId="0" xfId="0" applyFont="1" applyFill="1" applyAlignment="1">
      <alignment vertical="center" wrapText="1"/>
    </xf>
    <xf numFmtId="0" fontId="1" fillId="4" borderId="0" xfId="0" applyFont="1" applyFill="1" applyAlignment="1">
      <alignment horizontal="center" vertical="center" wrapText="1"/>
    </xf>
    <xf numFmtId="0" fontId="1" fillId="4" borderId="0" xfId="0" applyFont="1" applyFill="1" applyAlignment="1">
      <alignment vertical="center" wrapText="1"/>
    </xf>
    <xf numFmtId="0" fontId="1" fillId="0" borderId="0" xfId="0" applyFont="1" applyAlignment="1">
      <alignment vertical="center" wrapText="1"/>
    </xf>
    <xf numFmtId="9" fontId="0" fillId="0" borderId="0" xfId="0" applyNumberFormat="1" applyAlignment="1">
      <alignment horizontal="center" vertical="center" wrapText="1"/>
    </xf>
    <xf numFmtId="9" fontId="0" fillId="3" borderId="0" xfId="0" applyNumberFormat="1" applyFill="1" applyAlignment="1">
      <alignment horizontal="center" vertical="center" wrapText="1"/>
    </xf>
    <xf numFmtId="10" fontId="0" fillId="0" borderId="0" xfId="0" applyNumberFormat="1" applyAlignment="1">
      <alignment horizontal="center" vertical="center" wrapText="1"/>
    </xf>
    <xf numFmtId="9" fontId="0" fillId="2" borderId="0" xfId="0" applyNumberFormat="1" applyFill="1" applyAlignment="1">
      <alignment horizontal="center" vertical="center" wrapText="1"/>
    </xf>
    <xf numFmtId="0" fontId="0" fillId="0" borderId="0" xfId="0" applyAlignment="1">
      <alignment vertical="center" wrapText="1"/>
    </xf>
    <xf numFmtId="9" fontId="0" fillId="4" borderId="0" xfId="0" applyNumberFormat="1" applyFill="1" applyAlignment="1">
      <alignment horizontal="center"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6" fontId="0" fillId="0" borderId="0" xfId="0" applyNumberFormat="1" applyAlignment="1">
      <alignment horizontal="center" vertical="center" wrapText="1"/>
    </xf>
    <xf numFmtId="2" fontId="1" fillId="0" borderId="0" xfId="0" applyNumberFormat="1" applyFont="1" applyAlignment="1">
      <alignment horizontal="left" vertical="center" wrapText="1"/>
    </xf>
    <xf numFmtId="2" fontId="0" fillId="0" borderId="0" xfId="0" applyNumberFormat="1" applyAlignment="1">
      <alignment vertical="center" wrapText="1"/>
    </xf>
    <xf numFmtId="6" fontId="0" fillId="0" borderId="0" xfId="0" applyNumberFormat="1" applyAlignment="1">
      <alignment vertical="center" wrapText="1"/>
    </xf>
    <xf numFmtId="0" fontId="0" fillId="4" borderId="0" xfId="0" applyFill="1" applyAlignment="1">
      <alignment horizontal="center" vertical="center" wrapText="1"/>
    </xf>
    <xf numFmtId="6" fontId="0" fillId="4" borderId="0" xfId="0" applyNumberFormat="1" applyFill="1" applyAlignment="1">
      <alignment horizontal="center" vertical="center" wrapText="1"/>
    </xf>
    <xf numFmtId="0" fontId="0" fillId="3" borderId="0" xfId="0" applyFill="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left" vertical="center" wrapText="1"/>
    </xf>
    <xf numFmtId="0" fontId="0" fillId="3" borderId="0" xfId="0" quotePrefix="1" applyFill="1" applyAlignment="1">
      <alignment horizontal="center" vertical="center" wrapText="1"/>
    </xf>
    <xf numFmtId="0" fontId="0" fillId="2" borderId="0" xfId="0" quotePrefix="1" applyFill="1" applyAlignment="1">
      <alignment horizontal="center" vertical="center" wrapText="1"/>
    </xf>
    <xf numFmtId="8" fontId="0" fillId="0" borderId="0" xfId="0" applyNumberFormat="1" applyAlignment="1">
      <alignment horizontal="center" vertical="center" wrapText="1"/>
    </xf>
    <xf numFmtId="0" fontId="6" fillId="4" borderId="0" xfId="0" applyFont="1" applyFill="1" applyAlignment="1">
      <alignment horizontal="left" vertical="center" wrapText="1"/>
    </xf>
    <xf numFmtId="1" fontId="0" fillId="4" borderId="0" xfId="0" applyNumberFormat="1" applyFill="1" applyAlignment="1">
      <alignment horizontal="center" vertical="center" wrapText="1"/>
    </xf>
    <xf numFmtId="2" fontId="0" fillId="4" borderId="0" xfId="2" applyNumberFormat="1" applyFont="1" applyFill="1" applyAlignment="1">
      <alignment horizontal="center" vertical="center" wrapText="1"/>
    </xf>
    <xf numFmtId="165" fontId="0" fillId="4" borderId="0" xfId="1" applyNumberFormat="1" applyFont="1" applyFill="1" applyAlignment="1">
      <alignment horizontal="center" vertical="center" wrapText="1"/>
    </xf>
    <xf numFmtId="166"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wrapText="1"/>
    </xf>
    <xf numFmtId="2" fontId="0" fillId="0" borderId="0" xfId="2" applyNumberFormat="1" applyFont="1" applyFill="1" applyAlignment="1">
      <alignment horizontal="center" vertical="center" wrapText="1"/>
    </xf>
    <xf numFmtId="165" fontId="0" fillId="0" borderId="0" xfId="1" applyNumberFormat="1" applyFont="1" applyFill="1" applyAlignment="1">
      <alignment horizontal="center" vertical="center" wrapText="1"/>
    </xf>
    <xf numFmtId="0" fontId="6"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165" fontId="7" fillId="0" borderId="0" xfId="1" applyNumberFormat="1" applyFont="1" applyFill="1" applyBorder="1" applyAlignment="1">
      <alignment horizontal="center" vertical="center" wrapText="1"/>
    </xf>
    <xf numFmtId="167" fontId="7" fillId="0" borderId="0" xfId="1" applyNumberFormat="1" applyFont="1" applyFill="1" applyBorder="1" applyAlignment="1">
      <alignment vertical="center"/>
    </xf>
    <xf numFmtId="165" fontId="7" fillId="0" borderId="0" xfId="1" applyNumberFormat="1" applyFont="1" applyFill="1" applyBorder="1" applyAlignment="1">
      <alignment wrapText="1"/>
    </xf>
    <xf numFmtId="165" fontId="7" fillId="0" borderId="0" xfId="1" applyNumberFormat="1" applyFont="1" applyFill="1" applyBorder="1" applyAlignment="1">
      <alignment vertical="center"/>
    </xf>
    <xf numFmtId="43" fontId="0" fillId="0" borderId="0" xfId="0" applyNumberFormat="1" applyAlignment="1">
      <alignment wrapText="1"/>
    </xf>
    <xf numFmtId="0" fontId="7" fillId="0" borderId="0" xfId="0" applyFont="1" applyAlignment="1">
      <alignment horizontal="center" vertical="center" wrapText="1"/>
    </xf>
    <xf numFmtId="0" fontId="7" fillId="0" borderId="0" xfId="0" applyFont="1" applyAlignment="1">
      <alignment vertical="center" wrapText="1"/>
    </xf>
    <xf numFmtId="2" fontId="0" fillId="0" borderId="0" xfId="2" applyNumberFormat="1" applyFont="1" applyAlignment="1">
      <alignment horizontal="center" vertical="center" wrapText="1"/>
    </xf>
    <xf numFmtId="0" fontId="8" fillId="0" borderId="0" xfId="0" applyFont="1" applyAlignment="1">
      <alignment wrapText="1"/>
    </xf>
    <xf numFmtId="15" fontId="0" fillId="0" borderId="0" xfId="0" applyNumberFormat="1" applyAlignment="1">
      <alignment vertical="center" wrapText="1"/>
    </xf>
    <xf numFmtId="166" fontId="7" fillId="0" borderId="0" xfId="0" applyNumberFormat="1" applyFont="1" applyAlignment="1">
      <alignment horizontal="center" vertical="center" wrapText="1"/>
    </xf>
    <xf numFmtId="2" fontId="0" fillId="0" borderId="0" xfId="0" applyNumberFormat="1" applyAlignment="1">
      <alignment horizontal="center" vertical="center" wrapText="1"/>
    </xf>
    <xf numFmtId="2" fontId="0" fillId="3" borderId="0" xfId="0" applyNumberFormat="1" applyFill="1" applyAlignment="1">
      <alignment horizontal="center" vertical="center" wrapText="1"/>
    </xf>
    <xf numFmtId="168" fontId="0" fillId="0" borderId="0" xfId="3" applyNumberFormat="1" applyFont="1" applyAlignment="1">
      <alignment horizontal="center" vertical="center" wrapText="1"/>
    </xf>
    <xf numFmtId="0" fontId="0" fillId="0" borderId="0" xfId="0" quotePrefix="1" applyAlignment="1">
      <alignment horizontal="center" vertical="center" wrapText="1"/>
    </xf>
    <xf numFmtId="169" fontId="0" fillId="0" borderId="0" xfId="0" applyNumberFormat="1" applyAlignment="1">
      <alignment vertical="center" wrapText="1"/>
    </xf>
    <xf numFmtId="8" fontId="0" fillId="0" borderId="0" xfId="0" quotePrefix="1" applyNumberFormat="1" applyAlignment="1">
      <alignment horizontal="center" vertical="center" wrapText="1"/>
    </xf>
    <xf numFmtId="0" fontId="2" fillId="0" borderId="0" xfId="0" applyFont="1" applyAlignment="1">
      <alignment horizontal="left" vertical="center"/>
    </xf>
    <xf numFmtId="168" fontId="0" fillId="2" borderId="0" xfId="3" applyNumberFormat="1" applyFont="1" applyFill="1" applyAlignment="1">
      <alignment horizontal="center" vertical="center" wrapText="1"/>
    </xf>
    <xf numFmtId="168" fontId="0" fillId="3" borderId="0" xfId="3" applyNumberFormat="1" applyFont="1" applyFill="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2" xfId="0" applyFont="1" applyBorder="1" applyAlignment="1">
      <alignment vertical="center"/>
    </xf>
    <xf numFmtId="165" fontId="7" fillId="0" borderId="3" xfId="1" applyNumberFormat="1" applyFont="1" applyFill="1" applyBorder="1" applyAlignment="1">
      <alignment horizontal="center" vertical="center" wrapText="1"/>
    </xf>
    <xf numFmtId="165" fontId="7" fillId="0" borderId="3" xfId="1" applyNumberFormat="1" applyFont="1" applyFill="1" applyBorder="1" applyAlignment="1">
      <alignment vertical="center"/>
    </xf>
    <xf numFmtId="165" fontId="7" fillId="0" borderId="4" xfId="1" applyNumberFormat="1" applyFont="1" applyFill="1" applyBorder="1" applyAlignment="1">
      <alignment vertical="center"/>
    </xf>
    <xf numFmtId="0" fontId="2" fillId="0" borderId="5" xfId="0" applyFont="1" applyBorder="1" applyAlignment="1">
      <alignment horizontal="left" vertical="center"/>
    </xf>
    <xf numFmtId="165" fontId="7" fillId="0" borderId="6" xfId="1" applyNumberFormat="1" applyFont="1" applyFill="1" applyBorder="1" applyAlignment="1">
      <alignment vertical="center"/>
    </xf>
    <xf numFmtId="167" fontId="7" fillId="0" borderId="6" xfId="1" applyNumberFormat="1" applyFont="1" applyFill="1" applyBorder="1" applyAlignment="1">
      <alignment vertical="center"/>
    </xf>
    <xf numFmtId="0" fontId="2" fillId="0" borderId="5" xfId="0" applyFont="1" applyBorder="1" applyAlignment="1">
      <alignment horizontal="left"/>
    </xf>
    <xf numFmtId="0" fontId="2" fillId="0" borderId="7" xfId="0" applyFont="1" applyBorder="1" applyAlignment="1">
      <alignment wrapText="1"/>
    </xf>
    <xf numFmtId="0" fontId="0" fillId="0" borderId="8" xfId="0" applyBorder="1" applyAlignment="1">
      <alignment wrapText="1"/>
    </xf>
    <xf numFmtId="165" fontId="7" fillId="0" borderId="8" xfId="1" applyNumberFormat="1" applyFont="1" applyFill="1" applyBorder="1" applyAlignment="1">
      <alignment vertical="center"/>
    </xf>
    <xf numFmtId="165" fontId="7" fillId="0" borderId="9" xfId="1" applyNumberFormat="1" applyFont="1" applyFill="1" applyBorder="1" applyAlignment="1">
      <alignment vertical="center"/>
    </xf>
    <xf numFmtId="173" fontId="0" fillId="0" borderId="0" xfId="0" applyNumberFormat="1" applyFont="1"/>
    <xf numFmtId="0" fontId="9" fillId="0" borderId="0" xfId="0" applyFont="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Jonathan Thibault" id="{C3AD048A-92ED-45CC-A985-2580BD66948D}" userId="Jonathan Thibault" providerId="None"/>
  <person displayName="Jonathan Thibault" id="{985C6744-CB9B-4C26-AB3A-63B9106557DD}" userId="S::jthibault@RAILCAN.CA::c3b44d7d-9f78-4d51-bc1a-964090962aa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1-11-25T20:27:35.73" personId="{985C6744-CB9B-4C26-AB3A-63B9106557DD}" id="{B84EAFB6-D36B-4A4E-B0CF-4A9CDDD8FB7E}">
    <text>Recently reduced from 12% in June 2019, to 11% July 2019, 10% January 2020, 8% July 2020.</text>
  </threadedComment>
  <threadedComment ref="A8" dT="2021-11-25T20:57:16.79" personId="{985C6744-CB9B-4C26-AB3A-63B9106557DD}" id="{7E9E7EE3-B4F7-4EFD-BC37-8C7C8641FA01}">
    <text>https://www.canada.ca/en/environment-climate-change/services/climate-change/pricing-pollution-how-it-will-work.html</text>
  </threadedComment>
  <threadedComment ref="H8" dT="2021-11-25T20:44:34.61" personId="{985C6744-CB9B-4C26-AB3A-63B9106557DD}" id="{74F76483-848C-4779-A945-EAA0B108A2A9}">
    <text>Québec has chosen to pay all proceeds from carbon market auctions into the Electrification and Climate Change Fund, to finance measures to support companies, municipalities and private citizens for reducing GHG emissions and adapting to the impacts of climate change, as well as for continuing the transition to a robust, innovative and increasingly lower-carbon economy. It funds implementation measures stemming from the 2030 Plan for a Green Economy as well as ongoing commitments made under the 2013-2020 Climate Change Action Plan.</text>
  </threadedComment>
  <threadedComment ref="A9" dT="2024-07-04T19:12:31.08" personId="{C3AD048A-92ED-45CC-A985-2580BD66948D}" id="{E31CFED5-4765-4938-A761-8285DFDF3966}">
    <text>https://www.canada.ca/en/revenue-agency/services/forms-publications/publications/fcrates/fuel-charge-rates.html#cnvrsnfctrs
Light Fuel Oil</text>
    <extLst>
      <x:ext xmlns:xltc2="http://schemas.microsoft.com/office/spreadsheetml/2020/threadedcomments2" uri="{F7C98A9C-CBB3-438F-8F68-D28B6AF4A901}">
        <xltc2:checksum>1535946875</xltc2:checksum>
        <xltc2:hyperlink startIndex="0" length="123" url="https://www.canada.ca/en/revenue-agency/services/forms-publications/publications/fcrates/fuel-charge-rates.html#cnvrsnfctrs"/>
      </x:ext>
    </extLst>
  </threadedComment>
  <threadedComment ref="C9" dT="2024-07-04T19:14:42.85" personId="{C3AD048A-92ED-45CC-A985-2580BD66948D}" id="{B31B499E-07B7-491C-A6C9-6529470DE0A4}">
    <text>https://www2.gov.bc.ca/gov/content/taxes/sales-taxes/motor-fuel-carbon-tax/publications/carbon-tax-rates-by-fuel-type</text>
    <extLst>
      <x:ext xmlns:xltc2="http://schemas.microsoft.com/office/spreadsheetml/2020/threadedcomments2" uri="{F7C98A9C-CBB3-438F-8F68-D28B6AF4A901}">
        <xltc2:checksum>2896882155</xltc2:checksum>
        <xltc2:hyperlink startIndex="0" length="117" url="https://www2.gov.bc.ca/gov/content/taxes/sales-taxes/motor-fuel-carbon-tax/publications/carbon-tax-rates-by-fuel-type"/>
      </x:ext>
    </extLst>
  </threadedComment>
  <threadedComment ref="H9" dT="2022-01-24T15:54:37.19" personId="{985C6744-CB9B-4C26-AB3A-63B9106557DD}" id="{A9A9B9A2-C219-431B-837C-4B4FD11C5A15}">
    <text>Requires analysis based on the latest price.</text>
  </threadedComment>
  <threadedComment ref="H9" dT="2022-01-24T15:57:02.84" personId="{985C6744-CB9B-4C26-AB3A-63B9106557DD}" id="{3F977837-E2DE-4584-86A8-119FC5F69D03}" parentId="{A9A9B9A2-C219-431B-837C-4B4FD11C5A15}">
    <text>Quebec has a cap-and-trade system in place. The figures in the table are estimated costs based solely on the sale price of emission units from the previous year. Many factors can influence the carbon cost of Quebec fuels, including changes in the market price of units and the timing of the purchase of emission units.
https://www.nrcan.gc.ca/our-natural-resources/domestic-and-international-markets/transportation-fuel-prices/fuel-consumption-taxes-canada/18885</text>
  </threadedComment>
  <threadedComment ref="H9" dT="2024-07-04T19:29:01.60" personId="{C3AD048A-92ED-45CC-A985-2580BD66948D}" id="{387A293C-B93E-4C52-B960-B3D2137A44A1}" parentId="{A9A9B9A2-C219-431B-837C-4B4FD11C5A15}">
    <text xml:space="preserve">-2.990867 kg/L
-334.3512 litres to produce a tonne of co2e
-51.94$ tax for every 334.35 litres works out to $0.155346 per litre
</text>
  </threadedComment>
  <threadedComment ref="H10" dT="2024-07-04T19:21:54.14" personId="{C3AD048A-92ED-45CC-A985-2580BD66948D}" id="{4C2E15FD-C94A-49BB-B658-9BCD9954187E}">
    <text>https://www.environnement.gouv.qc.ca/changements/carbone/ventes-encheres/historique-prix-encheres-WCI-en.pdf</text>
    <extLst>
      <x:ext xmlns:xltc2="http://schemas.microsoft.com/office/spreadsheetml/2020/threadedcomments2" uri="{F7C98A9C-CBB3-438F-8F68-D28B6AF4A901}">
        <xltc2:checksum>830908358</xltc2:checksum>
        <xltc2:hyperlink startIndex="0" length="108" url="https://www.environnement.gouv.qc.ca/changements/carbone/ventes-encheres/historique-prix-encheres-WCI-en.pdf"/>
      </x:ext>
    </extLst>
  </threadedComment>
  <threadedComment ref="H10" dT="2024-07-04T19:22:54.59" personId="{C3AD048A-92ED-45CC-A985-2580BD66948D}" id="{4DC84E97-478B-4874-8184-752ABD14E834}" parentId="{4C2E15FD-C94A-49BB-B658-9BCD9954187E}">
    <text>Average of 4 latest auctions: 50.53, 56.61, 53.16, 47.46 = 51.94</text>
  </threadedComment>
  <threadedComment ref="A11" dT="2022-01-25T21:54:03.32" personId="{985C6744-CB9B-4C26-AB3A-63B9106557DD}" id="{25567F84-72DE-4F4C-A794-396363B4DB8A}">
    <text>https://publications.gc.ca/collections/collection_2021/eccc/En4-434-2021-eng.pdf
Fig.7 page 55</text>
  </threadedComment>
  <threadedComment ref="K13" dT="2024-07-04T19:49:48.82" personId="{C3AD048A-92ED-45CC-A985-2580BD66948D}" id="{36366ECF-3BA7-43E5-A120-7FB0B203A31E}">
    <text>Reduced from 16.5c to 9.5c on June 2, 2022, effective until at least March 31, 2025</text>
  </threadedComment>
  <threadedComment ref="F16" dT="2022-01-26T19:01:11.98" personId="{985C6744-CB9B-4C26-AB3A-63B9106557DD}" id="{5A2491F9-1E77-444A-A6EE-5CA38F0AA84D}">
    <text>https://assessment.winnipeg.ca/Asmttax/pdfs/rates/2021CombinedMillRates.pdf</text>
  </threadedComment>
  <threadedComment ref="F16" dT="2022-01-26T19:02:38.59" personId="{985C6744-CB9B-4C26-AB3A-63B9106557DD}" id="{68DD0D4D-C5D0-4494-9426-D47FDAF9EE3A}" parentId="{5A2491F9-1E77-444A-A6EE-5CA38F0AA84D}">
    <text>Provincial Education support: 8.903</text>
  </threadedComment>
  <threadedComment ref="F16" dT="2022-01-26T19:04:09.24" personId="{985C6744-CB9B-4C26-AB3A-63B9106557DD}" id="{6F28CB00-922B-440C-9E88-7B5BB89E415D}" parentId="{5A2491F9-1E77-444A-A6EE-5CA38F0AA84D}">
    <text>School division: 11.265 to 15.944</text>
  </threadedComment>
  <threadedComment ref="H16" dT="2022-01-26T19:10:56.26" personId="{985C6744-CB9B-4C26-AB3A-63B9106557DD}" id="{9CE02C85-3059-4006-AB71-82663FF90CA1}">
    <text>https://portail-m4s.s3.montreal.ca/pdf/2022_taux_taxes_tableau_ang.pdf</text>
  </threadedComment>
  <threadedComment ref="I16" dT="2022-01-26T19:12:28.72" personId="{985C6744-CB9B-4C26-AB3A-63B9106557DD}" id="{BBCDFB2E-E1E7-4ED8-91C1-9147A1427043}">
    <text>https://www2.gnb.ca/content/dam/gnb/Corporate/Promo/localgovreform/property-tax-rates2021.pdf</text>
  </threadedComment>
  <threadedComment ref="J16" dT="2022-01-26T19:16:23.36" personId="{985C6744-CB9B-4C26-AB3A-63B9106557DD}" id="{08F1ADB8-A408-4142-82D7-AA8ED2588738}">
    <text>https://data.novascotia.ca/Municipalities/Municipal-Property-Tax-Rates/ure8-3w7m</text>
  </threadedComment>
  <threadedComment ref="A17" dT="2024-07-05T13:48:43.73" personId="{C3AD048A-92ED-45CC-A985-2580BD66948D}" id="{BF0CBEBA-07D6-4F52-B1BF-8EE89C6DE2D0}">
    <text>Denominator is "main" track miles. If there are HQ and major yards in certain provinces, the denominator won't change but the taxes will increase...so the burden may be overestimated in these provinces (QC, AB).</text>
  </threadedComment>
  <threadedComment ref="A18" dT="2022-01-24T21:09:28.07" personId="{985C6744-CB9B-4C26-AB3A-63B9106557DD}" id="{655B6EB4-C3E4-4FD9-B02C-4372A5958BB7}">
    <text>https://www.cfib-fcei.ca/en/tools-resources</text>
  </threadedComment>
  <threadedComment ref="A19" dT="2024-07-05T15:10:36.07" personId="{C3AD048A-92ED-45CC-A985-2580BD66948D}" id="{130054E6-7524-4EC0-AB31-A7C06452D339}">
    <text>Note that "CPP2" has been introduced (the 4% rate above $68,500. The $73,200 will increase in 2025.</text>
  </threadedComment>
  <threadedComment ref="B19" dT="2024-07-05T14:07:35.27" personId="{C3AD048A-92ED-45CC-A985-2580BD66948D}" id="{F7FD491D-33B2-453E-BF6F-3D5BE423B3A2}">
    <text>https://www.canada.ca/en/revenue-agency/services/tax/businesses/topics/payroll/payroll-deductions-contributions/canada-pension-plan-cpp/cpp-contribution-rates-maximums-exemptions.html
https://www.canada.ca/en/revenue-agency/services/tax/businesses/topics/payroll/calculating-deductions/making-deductions/second-additional-cpp-contribution-rates-maximums.html</text>
    <extLst>
      <x:ext xmlns:xltc2="http://schemas.microsoft.com/office/spreadsheetml/2020/threadedcomments2" uri="{F7C98A9C-CBB3-438F-8F68-D28B6AF4A901}">
        <xltc2:checksum>1132409765</xltc2:checksum>
        <xltc2:hyperlink startIndex="0" length="183" url="https://www.canada.ca/en/revenue-agency/services/tax/businesses/topics/payroll/payroll-deductions-contributions/canada-pension-plan-cpp/cpp-contribution-rates-maximums-exemptions.html"/>
        <xltc2:hyperlink startIndex="185" length="174" url="https://www.canada.ca/en/revenue-agency/services/tax/businesses/topics/payroll/calculating-deductions/making-deductions/second-additional-cpp-contribution-rates-maximums.html"/>
      </x:ext>
    </extLst>
  </threadedComment>
  <threadedComment ref="H19" dT="2024-07-05T14:13:44.64" personId="{C3AD048A-92ED-45CC-A985-2580BD66948D}" id="{A0D47C89-2A4E-427E-8B17-921FE42B486B}">
    <text>$73,200 max to increase to $78,000 for 2025 onwards, meaning the total contribution will increase to $4,540.</text>
  </threadedComment>
  <threadedComment ref="H19" dT="2024-07-05T14:14:26.88" personId="{C3AD048A-92ED-45CC-A985-2580BD66948D}" id="{6D1481BE-2CD4-4F19-BF41-898AD35A5BC8}" parentId="{A0D47C89-2A4E-427E-8B17-921FE42B486B}">
    <text>https://www.rrq.gouv.qc.ca/en/programmes/regime_rentes/Pages/regime-supplementaire.aspx#note1b</text>
    <extLst>
      <x:ext xmlns:xltc2="http://schemas.microsoft.com/office/spreadsheetml/2020/threadedcomments2" uri="{F7C98A9C-CBB3-438F-8F68-D28B6AF4A901}">
        <xltc2:checksum>4128610314</xltc2:checksum>
        <xltc2:hyperlink startIndex="0" length="94" url="https://www.rrq.gouv.qc.ca/en/programmes/regime_rentes/Pages/regime-supplementaire.aspx#note1b"/>
      </x:ext>
    </extLst>
  </threadedComment>
  <threadedComment ref="A20" dT="2024-07-05T14:22:45.50" personId="{C3AD048A-92ED-45CC-A985-2580BD66948D}" id="{2BC9295C-C36B-4BB2-8560-FFED469602B3}">
    <text>https://www.canada.ca/en/revenue-agency/services/tax/businesses/topics/payroll/payroll-deductions-contributions/employment-insurance-ei/ei-premium-rates-maximums.html#dt2</text>
    <extLst>
      <x:ext xmlns:xltc2="http://schemas.microsoft.com/office/spreadsheetml/2020/threadedcomments2" uri="{F7C98A9C-CBB3-438F-8F68-D28B6AF4A901}">
        <xltc2:checksum>1321913439</xltc2:checksum>
        <xltc2:hyperlink startIndex="0" length="170" url="https://www.canada.ca/en/revenue-agency/services/tax/businesses/topics/payroll/payroll-deductions-contributions/employment-insurance-ei/ei-premium-rates-maximums.html#dt2"/>
      </x:ext>
    </extLst>
  </threadedComment>
  <threadedComment ref="C21" dT="2024-07-05T14:28:52.58" personId="{C3AD048A-92ED-45CC-A985-2580BD66948D}" id="{7697B64F-F5B1-48FC-BFE4-FD89D289A95E}">
    <text xml:space="preserve">https://www2.gov.bc.ca/gov/content/taxes/employer-health-tax/employer-health-tax-overview#employer
-Payroll under $1M: 0%
-Payroll $1M to $1.5M: 5.85% on portion above $1M (if payroll is $1.5M, your rate works out to 1.95%, if payroll is lower, rate is less than 1.95%).
-Payroll over $1.5M: 1.95%
</text>
  </threadedComment>
  <threadedComment ref="F21" dT="2024-07-05T14:32:10.50" personId="{C3AD048A-92ED-45CC-A985-2580BD66948D}" id="{6E749342-4C86-4D26-BD1D-8517F4049BD0}">
    <text>https://www.gov.mb.ca/finance/taxation/taxes/payroll.html
-Payroll under $2.25M: 0%
-Payroll between $2.25M and $4.5M: 4.3% on amount above $2.25M (if payroll is $4.5M, rate averages 2.15%, if payroll is lower rate is lower).
-Payroll above $4.5M: 2.15%</text>
  </threadedComment>
  <threadedComment ref="G21" dT="2022-01-24T19:55:03.00" personId="{985C6744-CB9B-4C26-AB3A-63B9106557DD}" id="{DD4BF5FB-CF30-40C3-B309-3E9A8CA22BEF}">
    <text>https://www.fin.gov.on.ca/en/tax/eht/index.html#:~:text=Tax%20rates,by%20the%20applicable%20tax%20rate.
Exemption for total payroll below $1M.
Up to $200,000.00	0.98%
$200,000.01 to $230,000.00	1.101%
$230,000.01 to $260,000.00	1.223%
$260,000.01 to $290,000.00	1.344%
$290,000.01 to $320,000.00	1.465%
$320,000.01 to $350,000.00	1.586%
$350,000.01 to $380,000.00	1.708%
$380,000.01 to $400,000.00	1.829%
Over $400,000.00	1.95%</text>
  </threadedComment>
  <threadedComment ref="H21" dT="2024-07-05T14:42:22.71" personId="{C3AD048A-92ED-45CC-A985-2580BD66948D}" id="{98514E39-F535-417B-9F8D-8485F3B62D21}">
    <text xml:space="preserve">https://www.revenuquebec.ca/en/businesses/source-deductions-and-employer-contributions/calculating-source-deductions-and-employer-contributions/employer-contributions-to-the-health-services-fund/total-payroll-threshold-and-health-services-fund-contribution-rate/
-Payroll under $1M: 1.65%
-Payroll between $1M and $7.5M: Rate increases by 0.4015% per $1M in payroll until it reaches 4.26%
-Payroll above $7.5M: 4.26%
</text>
    <extLst>
      <x:ext xmlns:xltc2="http://schemas.microsoft.com/office/spreadsheetml/2020/threadedcomments2" uri="{F7C98A9C-CBB3-438F-8F68-D28B6AF4A901}">
        <xltc2:checksum>3027398678</xltc2:checksum>
        <xltc2:hyperlink startIndex="0" length="262" url="https://www.revenuquebec.ca/en/businesses/source-deductions-and-employer-contributions/calculating-source-deductions-and-employer-contributions/employer-contributions-to-the-health-services-fund/total-payroll-threshold-and-health-services-fund-contribution-rate/"/>
      </x:ext>
    </extLst>
  </threadedComment>
  <threadedComment ref="K21" dT="2024-07-05T14:44:34.32" personId="{C3AD048A-92ED-45CC-A985-2580BD66948D}" id="{05C765E3-2470-405B-B009-CA3D9DBAD282}">
    <text>https://www.gov.nl.ca/fin/tax-programs-incentives/business/education/
-Payroll under $2M: 0%
-Payroll over $2M: 2%</text>
    <extLst>
      <x:ext xmlns:xltc2="http://schemas.microsoft.com/office/spreadsheetml/2020/threadedcomments2" uri="{F7C98A9C-CBB3-438F-8F68-D28B6AF4A901}">
        <xltc2:checksum>4182646230</xltc2:checksum>
        <xltc2:hyperlink startIndex="0" length="69" url="https://www.gov.nl.ca/fin/tax-programs-incentives/business/education/"/>
      </x:ext>
    </extLst>
  </threadedComment>
  <threadedComment ref="H22" dT="2024-07-05T14:56:02.49" personId="{C3AD048A-92ED-45CC-A985-2580BD66948D}" id="{E8EFF2B6-9EC1-4071-80F2-A0343D391CC3}">
    <text>Workforce Skills Development and Recognition Fund or spend on eligible training expenditures:
https://www.revenuquebec.ca/en/businesses/source-deductions-and-employer-contributions/calculating-source-deductions-and-employer-contributions/contribution-to-the-workforce-skills-development-and-recognition-fund/
Quebec Parental Insurance Plan:
https://www.revenuquebec.ca/en/businesses/source-deductions-and-employer-contributions/calculating-source-deductions-and-employer-contributions/quebec-parental-insurance-plan-qpip-premiums/maximum-insurable-earnings-and-premium-rate/
Labour standards:
https://www.revenuquebec.ca/en/businesses/source-deductions-and-employer-contributions/calculating-source-deductions-and-employer-contributions/contribution-related-to-labour-standards/</text>
    <extLst>
      <x:ext xmlns:xltc2="http://schemas.microsoft.com/office/spreadsheetml/2020/threadedcomments2" uri="{F7C98A9C-CBB3-438F-8F68-D28B6AF4A901}">
        <xltc2:checksum>3419216846</xltc2:checksum>
        <xltc2:hyperlink startIndex="94" length="214" url="https://www.revenuquebec.ca/en/businesses/source-deductions-and-employer-contributions/calculating-source-deductions-and-employer-contributions/contribution-to-the-workforce-skills-development-and-recognition-fund/"/>
        <xltc2:hyperlink startIndex="342" length="233" url="https://www.revenuquebec.ca/en/businesses/source-deductions-and-employer-contributions/calculating-source-deductions-and-employer-contributions/quebec-parental-insurance-plan-qpip-premiums/maximum-insurable-earnings-and-premium-rate/"/>
        <xltc2:hyperlink startIndex="595" length="185" url="https://www.revenuquebec.ca/en/businesses/source-deductions-and-employer-contributions/calculating-source-deductions-and-employer-contributions/contribution-related-to-labour-standards/"/>
      </x:ext>
    </extLst>
  </threadedComment>
  <threadedComment ref="A23" dT="2022-01-24T21:25:44.00" personId="{985C6744-CB9B-4C26-AB3A-63B9106557DD}" id="{97E70A4A-7753-47E9-B1BF-FC74865CE900}">
    <text>https://www.cfib-fcei.ca/en/tools-resources</text>
  </threadedComment>
  <threadedComment ref="C23" dT="2022-01-24T21:33:52.58" personId="{985C6744-CB9B-4C26-AB3A-63B9106557DD}" id="{FE956503-4E66-4000-A55D-FE099A05C9A9}">
    <text>$2.11 for "railway"
$1.67 for "railway construction, maintenance, or demolition"</text>
  </threadedComment>
  <threadedComment ref="E23" dT="2022-01-24T22:06:52.46" personId="{985C6744-CB9B-4C26-AB3A-63B9106557DD}" id="{CE439761-4F28-40B7-8DE0-7631BD79E9ED}">
    <text>https://www.wcbsask.com/sites/default/files/2022-01/2022%20Premium%20rate%20summary%20sheet.pdf</text>
  </threadedComment>
  <threadedComment ref="F23" dT="2022-01-24T21:37:10.80" personId="{985C6744-CB9B-4C26-AB3A-63B9106557DD}" id="{0DCCA20B-5571-4A22-A018-50B10A884938}">
    <text>1.96 for "operating railways"
0.77 for "railway construction"
Potential 15% rebate off premiums (or up to $3,000 for small employers) with SAFE Work Certified via Industry-based Safety Program (IBSP). But I do not believe there is a Program for rail (there is one for trucking).</text>
  </threadedComment>
  <threadedComment ref="J23" dT="2022-01-24T21:22:00.07" personId="{985C6744-CB9B-4C26-AB3A-63B9106557DD}" id="{3F21A6A8-1B7E-41D3-86A5-33440260E5D1}">
    <text>https://www.wcb.ns.ca/Portals/wcb/2022%20Rates.pdf?ver=2021-09-15-103259-127</text>
  </threadedComment>
  <threadedComment ref="K23" dT="2022-01-24T21:40:47.37" personId="{985C6744-CB9B-4C26-AB3A-63B9106557DD}" id="{AA5DD8AD-59C5-4B34-A92D-D1CA9DCE7110}">
    <text>https://workplacenl.ca/site/uploads/2021/11/External-Rate-Manual-2022-Final-20211026.pdf</text>
  </threadedComment>
  <threadedComment ref="L23" dT="2022-01-24T21:24:19.11" personId="{985C6744-CB9B-4C26-AB3A-63B9106557DD}" id="{535E58E0-9490-4076-B6FA-4665A26029BD}">
    <text>rate for "rail line removal"</text>
  </threadedComment>
  <threadedComment ref="M23" dT="2022-01-24T21:46:47.82" personId="{985C6744-CB9B-4C26-AB3A-63B9106557DD}" id="{7B231061-8536-434B-9ACC-0413B3649D43}">
    <text>https://connect.wscc.nt.ca/Employer-eServices/Rates/RatesByClass
$2.09 if "5530 - Ground Transportation"
$6.46 if "5540 - Trucking, General &amp; Long Distnce and Water Transportation".</text>
  </threadedComment>
  <threadedComment ref="N23" dT="2022-01-24T22:04:55.98" personId="{985C6744-CB9B-4C26-AB3A-63B9106557DD}" id="{C9E31DAC-D050-4DA9-A907-F7B218293367}">
    <text>https://www.wcb.yk.ca/getmedia/bc2d602c-24b6-4ad3-8fee-5d2a2a800192/2022-Industry-Classifications-and-Assessment-Rates-2021-09-15.pdf
Rate 114 "Other Resources and Transportation Services (not elsewhere specified)".</text>
  </threadedComment>
  <threadedComment ref="C24" dT="2023-01-26T14:04:40.51" personId="{985C6744-CB9B-4C26-AB3A-63B9106557DD}" id="{EEB43458-7A2A-4C0A-84FB-063F557B1D45}">
    <text>https://www.worksafebc.com/en/insurance/know-coverage-costs/find-classification-industry-rate</text>
    <extLst>
      <x:ext xmlns:xltc2="http://schemas.microsoft.com/office/spreadsheetml/2020/threadedcomments2" uri="{F7C98A9C-CBB3-438F-8F68-D28B6AF4A901}">
        <xltc2:checksum>1200759242</xltc2:checksum>
        <xltc2:hyperlink startIndex="0" length="93" url="https://www.worksafebc.com/en/insurance/know-coverage-costs/find-classification-industry-rate"/>
      </x:ext>
    </extLst>
  </threadedComment>
  <threadedComment ref="D24" dT="2023-01-26T13:50:28.98" personId="{985C6744-CB9B-4C26-AB3A-63B9106557DD}" id="{19593699-5223-4556-863C-58BB468F7360}">
    <text>https://rm.wcb.ab.ca/WCB.RateManual.WebServer/?sector=6</text>
    <extLst>
      <x:ext xmlns:xltc2="http://schemas.microsoft.com/office/spreadsheetml/2020/threadedcomments2" uri="{F7C98A9C-CBB3-438F-8F68-D28B6AF4A901}">
        <xltc2:checksum>3406688653</xltc2:checksum>
        <xltc2:hyperlink startIndex="0" length="55" url="https://rm.wcb.ab.ca/WCB.RateManual.WebServer/?sector=6"/>
      </x:ext>
    </extLst>
  </threadedComment>
  <threadedComment ref="E24" dT="2023-01-26T13:55:38.07" personId="{985C6744-CB9B-4C26-AB3A-63B9106557DD}" id="{D31F8695-0469-4D36-8EF5-B04515DBAF71}">
    <text>https://www.wcbsask.com/policy-and-procedure/industry-premium-rates-2023-pol-122022</text>
    <extLst>
      <x:ext xmlns:xltc2="http://schemas.microsoft.com/office/spreadsheetml/2020/threadedcomments2" uri="{F7C98A9C-CBB3-438F-8F68-D28B6AF4A901}">
        <xltc2:checksum>1516054087</xltc2:checksum>
        <xltc2:hyperlink startIndex="0" length="83" url="https://www.wcbsask.com/policy-and-procedure/industry-premium-rates-2023-pol-122022"/>
      </x:ext>
    </extLst>
  </threadedComment>
  <threadedComment ref="E24" dT="2023-01-26T13:57:21.86" personId="{985C6744-CB9B-4C26-AB3A-63B9106557DD}" id="{051D8CDA-2DB5-4005-AAE5-40A66039D68B}" parentId="{D31F8695-0469-4D36-8EF5-B04515DBAF71}">
    <text>https://www.wcbsask.com/maximum-assessable-earnings#:~:text=Under%20Section%20137(2)%20of,rate%20for%202023%20is%20%2496%2C945.&amp;text=Earnings%20loss%20benefits%20for%20workers,effect%20for%20any%20given%20year.</text>
    <extLst>
      <x:ext xmlns:xltc2="http://schemas.microsoft.com/office/spreadsheetml/2020/threadedcomments2" uri="{F7C98A9C-CBB3-438F-8F68-D28B6AF4A901}">
        <xltc2:checksum>3576579022</xltc2:checksum>
        <xltc2:hyperlink startIndex="0" length="209" url="https://www.wcbsask.com/maximum-assessable-earnings#:~:text=Under%20Section%20137(2)%20of,rate%20for%202023%20is%20%2496%2C945.&amp;text=Earnings%20loss%20benefits%20for%20workers,effect%20for%20any%20given%20year"/>
      </x:ext>
    </extLst>
  </threadedComment>
  <threadedComment ref="G24" dT="2023-01-26T13:48:19.55" personId="{985C6744-CB9B-4C26-AB3A-63B9106557DD}" id="{3BE9946C-677D-4B20-A154-A9D5943E05C3}">
    <text>https://www.wsib.ca/en/2023premiumrates</text>
    <extLst>
      <x:ext xmlns:xltc2="http://schemas.microsoft.com/office/spreadsheetml/2020/threadedcomments2" uri="{F7C98A9C-CBB3-438F-8F68-D28B6AF4A901}">
        <xltc2:checksum>1374249417</xltc2:checksum>
        <xltc2:hyperlink startIndex="0" length="39" url="https://www.wsib.ca/en/2023premiumrates"/>
      </x:ext>
    </extLst>
  </threadedComment>
  <threadedComment ref="J24" dT="2023-01-26T14:16:42.73" personId="{985C6744-CB9B-4C26-AB3A-63B9106557DD}" id="{22C3184C-A452-46B2-B032-9BEACF924AA2}">
    <text>https://www.wcb.ns.ca/Portals/wcb/2023%20Rate%20Book%20-%20WCB%20Nova%20Scotia.pdf?ver=K2ZfQB7Oi8wtSBm2gvI9zQ%3D%3D</text>
    <extLst>
      <x:ext xmlns:xltc2="http://schemas.microsoft.com/office/spreadsheetml/2020/threadedcomments2" uri="{F7C98A9C-CBB3-438F-8F68-D28B6AF4A901}">
        <xltc2:checksum>3471600237</xltc2:checksum>
        <xltc2:hyperlink startIndex="0" length="115" url="https://www.wcb.ns.ca/Portals/wcb/2023%20Rate%20Book%20-%20WCB%20Nova%20Scotia.pdf?ver=K2ZfQB7Oi8wtSBm2gvI9zQ%3D%3D"/>
      </x:ext>
    </extLst>
  </threadedComment>
  <threadedComment ref="K24" dT="2023-01-26T14:20:47.33" personId="{985C6744-CB9B-4C26-AB3A-63B9106557DD}" id="{0AB8FC73-5487-4831-901C-8AE8DC9F9988}">
    <text>https://workplacenl.ca/site/uploads/2022/11/External-Rate-Manual-2023-20221116.pdf</text>
    <extLst>
      <x:ext xmlns:xltc2="http://schemas.microsoft.com/office/spreadsheetml/2020/threadedcomments2" uri="{F7C98A9C-CBB3-438F-8F68-D28B6AF4A901}">
        <xltc2:checksum>2726300046</xltc2:checksum>
        <xltc2:hyperlink startIndex="0" length="82" url="https://workplacenl.ca/site/uploads/2022/11/External-Rate-Manual-2023-20221116.pdf"/>
      </x:ext>
    </extLst>
  </threadedComment>
  <threadedComment ref="L24" dT="2023-01-26T14:26:09.11" personId="{985C6744-CB9B-4C26-AB3A-63B9106557DD}" id="{CB0B820F-0469-436F-8013-920CF491A0C2}">
    <text>http://www.wcb.pe.ca/Information/NewsItem/586#:~:text=The%20Workers%20Compensation%20Board%20(WCB,down%20from%20%241.43%20in%202022.</text>
    <extLst>
      <x:ext xmlns:xltc2="http://schemas.microsoft.com/office/spreadsheetml/2020/threadedcomments2" uri="{F7C98A9C-CBB3-438F-8F68-D28B6AF4A901}">
        <xltc2:checksum>3031934561</xltc2:checksum>
        <xltc2:hyperlink startIndex="0" length="131" url="http://www.wcb.pe.ca/Information/NewsItem/586#:~:text=The%20Workers%20Compensation%20Board%20(WCB,down%20from%20%241.43%20in%202022"/>
      </x:ext>
    </extLst>
  </threadedComment>
  <threadedComment ref="L24" dT="2023-01-26T14:26:15.06" personId="{985C6744-CB9B-4C26-AB3A-63B9106557DD}" id="{C448D056-FD03-404D-AFDD-827C38042D71}" parentId="{CB0B820F-0469-436F-8013-920CF491A0C2}">
    <text>http://wcb.pe.ca/2023rates</text>
    <extLst>
      <x:ext xmlns:xltc2="http://schemas.microsoft.com/office/spreadsheetml/2020/threadedcomments2" uri="{F7C98A9C-CBB3-438F-8F68-D28B6AF4A901}">
        <xltc2:checksum>3704767172</xltc2:checksum>
        <xltc2:hyperlink startIndex="0" length="26" url="http://wcb.pe.ca/2023rates"/>
      </x:ext>
    </extLst>
  </threadedComment>
  <threadedComment ref="M24" dT="2022-01-24T21:46:47.82" personId="{985C6744-CB9B-4C26-AB3A-63B9106557DD}" id="{3EF6AFE6-F69E-4B3E-88BD-A6EC1D5C0456}">
    <text>https://connect.wscc.nt.ca/Employer-eServices/Rates/RatesByClass
$2.09 if "5530 - Ground Transportation"
$6.46 if "5540 - Trucking, General &amp; Long Distnce and Water Transportation".</text>
  </threadedComment>
  <threadedComment ref="A25" dT="2024-07-05T15:20:39.53" personId="{C3AD048A-92ED-45CC-A985-2580BD66948D}" id="{15BFFFE9-D0A0-473C-AE33-EDF4B449C936}">
    <text>https://www.cfib-fcei.ca/en/tools-resources</text>
    <extLst>
      <x:ext xmlns:xltc2="http://schemas.microsoft.com/office/spreadsheetml/2020/threadedcomments2" uri="{F7C98A9C-CBB3-438F-8F68-D28B6AF4A901}">
        <xltc2:checksum>3379097827</xltc2:checksum>
        <xltc2:hyperlink startIndex="0" length="43" url="https://www.cfib-fcei.ca/en/tools-resources"/>
      </x:ext>
    </extLst>
  </threadedComment>
  <threadedComment ref="C25" dT="2023-01-26T14:04:40.51" personId="{985C6744-CB9B-4C26-AB3A-63B9106557DD}" id="{990106F6-5F62-43F5-9C72-C824186FF438}">
    <text>https://www.worksafebc.com/en/insurance/know-coverage-costs/find-classification-industry-rate</text>
    <extLst>
      <x:ext xmlns:xltc2="http://schemas.microsoft.com/office/spreadsheetml/2020/threadedcomments2" uri="{F7C98A9C-CBB3-438F-8F68-D28B6AF4A901}">
        <xltc2:checksum>1200759242</xltc2:checksum>
        <xltc2:hyperlink startIndex="0" length="93" url="https://www.worksafebc.com/en/insurance/know-coverage-costs/find-classification-industry-rate"/>
      </x:ext>
    </extLst>
  </threadedComment>
  <threadedComment ref="D25" dT="2024-07-05T15:21:00.06" personId="{C3AD048A-92ED-45CC-A985-2580BD66948D}" id="{E57DF151-7E2F-4717-A5BA-CEF907B63AF8}">
    <text>https://rm.wcb.ab.ca/WCB.RateManual.WebServer/?</text>
    <extLst>
      <x:ext xmlns:xltc2="http://schemas.microsoft.com/office/spreadsheetml/2020/threadedcomments2" uri="{F7C98A9C-CBB3-438F-8F68-D28B6AF4A901}">
        <xltc2:checksum>752951076</xltc2:checksum>
        <xltc2:hyperlink startIndex="0" length="46" url="https://rm.wcb.ab.ca/WCB.RateManual.WebServer/"/>
      </x:ext>
    </extLst>
  </threadedComment>
  <threadedComment ref="E25" dT="2023-01-26T13:55:38.07" personId="{985C6744-CB9B-4C26-AB3A-63B9106557DD}" id="{8FFEAF5C-563F-4777-91D9-8FB0F524EF43}">
    <text>https://www.wcbsask.com/policy-and-procedure/industry-premium-rates-2023-pol-122022</text>
    <extLst>
      <x:ext xmlns:xltc2="http://schemas.microsoft.com/office/spreadsheetml/2020/threadedcomments2" uri="{F7C98A9C-CBB3-438F-8F68-D28B6AF4A901}">
        <xltc2:checksum>1516054087</xltc2:checksum>
        <xltc2:hyperlink startIndex="0" length="83" url="https://www.wcbsask.com/policy-and-procedure/industry-premium-rates-2023-pol-122022"/>
      </x:ext>
    </extLst>
  </threadedComment>
  <threadedComment ref="E25" dT="2023-01-26T13:57:21.86" personId="{985C6744-CB9B-4C26-AB3A-63B9106557DD}" id="{643CF174-31B2-484C-A359-B8C7C509EE98}" parentId="{8FFEAF5C-563F-4777-91D9-8FB0F524EF43}">
    <text>https://www.wcbsask.com/maximum-assessable-earnings#:~:text=Under%20Section%20137(2)%20of,rate%20for%202023%20is%20%2496%2C945.&amp;text=Earnings%20loss%20benefits%20for%20workers,effect%20for%20any%20given%20year.</text>
    <extLst>
      <x:ext xmlns:xltc2="http://schemas.microsoft.com/office/spreadsheetml/2020/threadedcomments2" uri="{F7C98A9C-CBB3-438F-8F68-D28B6AF4A901}">
        <xltc2:checksum>3576579022</xltc2:checksum>
        <xltc2:hyperlink startIndex="0" length="209" url="https://www.wcbsask.com/maximum-assessable-earnings#:~:text=Under%20Section%20137(2)%20of,rate%20for%202023%20is%20%2496%2C945.&amp;text=Earnings%20loss%20benefits%20for%20workers,effect%20for%20any%20given%20year"/>
      </x:ext>
    </extLst>
  </threadedComment>
  <threadedComment ref="F25" dT="2024-07-05T16:38:15.65" personId="{C3AD048A-92ED-45CC-A985-2580BD66948D}" id="{25FF7909-0F4E-48BF-ADD6-08AF3EEAA29E}">
    <text>https://www.wcb.mb.ca/industry-codes-and-new-business-rates</text>
    <extLst>
      <x:ext xmlns:xltc2="http://schemas.microsoft.com/office/spreadsheetml/2020/threadedcomments2" uri="{F7C98A9C-CBB3-438F-8F68-D28B6AF4A901}">
        <xltc2:checksum>1113235561</xltc2:checksum>
        <xltc2:hyperlink startIndex="0" length="59" url="https://www.wcb.mb.ca/industry-codes-and-new-business-rates"/>
      </x:ext>
    </extLst>
  </threadedComment>
  <threadedComment ref="G25" dT="2024-07-05T16:38:06.56" personId="{C3AD048A-92ED-45CC-A985-2580BD66948D}" id="{115CCC7F-7FA1-45EE-8185-ED1A46EC0F98}">
    <text>https://www.wsib.ca/en/2024premiumrates</text>
    <extLst>
      <x:ext xmlns:xltc2="http://schemas.microsoft.com/office/spreadsheetml/2020/threadedcomments2" uri="{F7C98A9C-CBB3-438F-8F68-D28B6AF4A901}">
        <xltc2:checksum>3050576872</xltc2:checksum>
        <xltc2:hyperlink startIndex="0" length="39" url="https://www.wsib.ca/en/2024premiumrates"/>
      </x:ext>
    </extLst>
  </threadedComment>
  <threadedComment ref="H25" dT="2024-07-05T16:43:03.81" personId="{C3AD048A-92ED-45CC-A985-2580BD66948D}" id="{C0182B87-4FAE-430B-BF88-40A992B7D47D}">
    <text>https://www.cnesst.gouv.qc.ca/en/forms-and-publications/2024-schedule-rates
https://www.cnesst.gouv.qc.ca/fr/demarches-formulaires/employeurs/dossier-dassurance-lemployeur/annexes-tableaux/salaire-maximum-annuel-assurable</text>
    <extLst>
      <x:ext xmlns:xltc2="http://schemas.microsoft.com/office/spreadsheetml/2020/threadedcomments2" uri="{F7C98A9C-CBB3-438F-8F68-D28B6AF4A901}">
        <xltc2:checksum>1117874502</xltc2:checksum>
        <xltc2:hyperlink startIndex="0" length="75" url="https://www.cnesst.gouv.qc.ca/en/forms-and-publications/2024-schedule-rates"/>
        <xltc2:hyperlink startIndex="77" length="145" url="https://www.cnesst.gouv.qc.ca/fr/demarches-formulaires/employeurs/dossier-dassurance-lemployeur/annexes-tableaux/salaire-maximum-annuel-assurable"/>
      </x:ext>
    </extLst>
  </threadedComment>
  <threadedComment ref="I25" dT="2024-07-05T16:52:43.48" personId="{C3AD048A-92ED-45CC-A985-2580BD66948D}" id="{A109F6B4-C88E-4011-91AA-6C9E1C0B700A}">
    <text>https://www.worksafenb.ca/media/62965/2024-industry-assessment-rates.pdf</text>
    <extLst>
      <x:ext xmlns:xltc2="http://schemas.microsoft.com/office/spreadsheetml/2020/threadedcomments2" uri="{F7C98A9C-CBB3-438F-8F68-D28B6AF4A901}">
        <xltc2:checksum>4043618932</xltc2:checksum>
        <xltc2:hyperlink startIndex="0" length="72" url="https://www.worksafenb.ca/media/62965/2024-industry-assessment-rates.pdf"/>
      </x:ext>
    </extLst>
  </threadedComment>
  <threadedComment ref="J25" dT="2023-01-26T14:16:42.73" personId="{985C6744-CB9B-4C26-AB3A-63B9106557DD}" id="{09E0E613-DC87-4C73-B4AB-0F489360B727}">
    <text>https://www.wcb.ns.ca/Portals/wcb/2023%20Rate%20Book%20-%20WCB%20Nova%20Scotia.pdf?ver=K2ZfQB7Oi8wtSBm2gvI9zQ%3D%3D</text>
    <extLst>
      <x:ext xmlns:xltc2="http://schemas.microsoft.com/office/spreadsheetml/2020/threadedcomments2" uri="{F7C98A9C-CBB3-438F-8F68-D28B6AF4A901}">
        <xltc2:checksum>3471600237</xltc2:checksum>
        <xltc2:hyperlink startIndex="0" length="115" url="https://www.wcb.ns.ca/Portals/wcb/2023%20Rate%20Book%20-%20WCB%20Nova%20Scotia.pdf?ver=K2ZfQB7Oi8wtSBm2gvI9zQ%3D%3D"/>
      </x:ext>
    </extLst>
  </threadedComment>
  <threadedComment ref="K25" dT="2023-01-26T14:20:47.33" personId="{985C6744-CB9B-4C26-AB3A-63B9106557DD}" id="{F4F4B5FD-3ED2-4E7F-9638-EF957091CEC5}">
    <text>https://workplacenl.ca/site/uploads/2022/11/External-Rate-Manual-2023-20221116.pdf</text>
    <extLst>
      <x:ext xmlns:xltc2="http://schemas.microsoft.com/office/spreadsheetml/2020/threadedcomments2" uri="{F7C98A9C-CBB3-438F-8F68-D28B6AF4A901}">
        <xltc2:checksum>2726300046</xltc2:checksum>
        <xltc2:hyperlink startIndex="0" length="82" url="https://workplacenl.ca/site/uploads/2022/11/External-Rate-Manual-2023-20221116.pdf"/>
      </x:ext>
    </extLst>
  </threadedComment>
  <threadedComment ref="L25" dT="2024-07-05T17:06:44.97" personId="{C3AD048A-92ED-45CC-A985-2580BD66948D}" id="{757478B0-E0DC-4EF8-AB51-6A946EC123D8}">
    <text>https://www.wcb.pe.ca/Employers/AssessmentRates#classification</text>
    <extLst>
      <x:ext xmlns:xltc2="http://schemas.microsoft.com/office/spreadsheetml/2020/threadedcomments2" uri="{F7C98A9C-CBB3-438F-8F68-D28B6AF4A901}">
        <xltc2:checksum>4038128237</xltc2:checksum>
        <xltc2:hyperlink startIndex="0" length="62" url="https://www.wcb.pe.ca/Employers/AssessmentRates#classification"/>
      </x:ext>
    </extLst>
  </threadedComment>
  <threadedComment ref="M25" dT="2022-01-24T21:46:47.82" personId="{985C6744-CB9B-4C26-AB3A-63B9106557DD}" id="{060DD098-F94E-4E99-B2F0-FA984713201A}">
    <text>https://connect.wscc.nt.ca/Employer-eServices/Rates/RatesByClass
$2.09 if "5530 - Ground Transportation"
$6.46 if "5540 - Trucking, General &amp; Long Distnce and Water Transportation".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26A9E-893F-4FB5-9E2E-5A56BC6EDD44}">
  <dimension ref="A1:A17"/>
  <sheetViews>
    <sheetView workbookViewId="0">
      <selection activeCell="C32" sqref="C32"/>
    </sheetView>
  </sheetViews>
  <sheetFormatPr defaultRowHeight="14.4" x14ac:dyDescent="0.3"/>
  <cols>
    <col min="1" max="1" width="20.6640625" bestFit="1" customWidth="1"/>
  </cols>
  <sheetData>
    <row r="1" spans="1:1" x14ac:dyDescent="0.3">
      <c r="A1" s="81" t="s">
        <v>141</v>
      </c>
    </row>
    <row r="3" spans="1:1" x14ac:dyDescent="0.3">
      <c r="A3" s="81" t="s">
        <v>142</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23</v>
      </c>
    </row>
    <row r="10" spans="1:1" x14ac:dyDescent="0.3">
      <c r="A10" t="s">
        <v>76</v>
      </c>
    </row>
    <row r="12" spans="1:1" x14ac:dyDescent="0.3">
      <c r="A12" s="81" t="s">
        <v>137</v>
      </c>
    </row>
    <row r="13" spans="1:1" x14ac:dyDescent="0.3">
      <c r="A13" t="s">
        <v>139</v>
      </c>
    </row>
    <row r="14" spans="1:1" x14ac:dyDescent="0.3">
      <c r="A14" t="s">
        <v>140</v>
      </c>
    </row>
    <row r="16" spans="1:1" x14ac:dyDescent="0.3">
      <c r="A16" s="81" t="s">
        <v>138</v>
      </c>
    </row>
    <row r="17" spans="1:1" x14ac:dyDescent="0.3">
      <c r="A17" s="80">
        <v>45484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4FC8-8942-4268-9D92-4E199E0F58FC}">
  <dimension ref="A1:Q56"/>
  <sheetViews>
    <sheetView tabSelected="1" zoomScale="70" zoomScaleNormal="70" workbookViewId="0">
      <pane xSplit="1" ySplit="1" topLeftCell="B2" activePane="bottomRight" state="frozen"/>
      <selection pane="topRight" activeCell="B1" sqref="B1"/>
      <selection pane="bottomLeft" activeCell="A2" sqref="A2"/>
      <selection pane="bottomRight"/>
    </sheetView>
  </sheetViews>
  <sheetFormatPr defaultRowHeight="14.4" x14ac:dyDescent="0.3"/>
  <cols>
    <col min="1" max="1" width="32.6640625" style="1" customWidth="1"/>
    <col min="2" max="5" width="22.21875" style="2" customWidth="1"/>
    <col min="6" max="6" width="22" style="2" customWidth="1"/>
    <col min="7" max="7" width="24.44140625" style="2" customWidth="1"/>
    <col min="8" max="15" width="22.21875" style="2" customWidth="1"/>
    <col min="16" max="16" width="17.109375" style="2" customWidth="1"/>
    <col min="17" max="17" width="20.44140625" style="2" customWidth="1"/>
    <col min="18" max="16384" width="8.88671875" style="2"/>
  </cols>
  <sheetData>
    <row r="1" spans="1:17" s="7" customFormat="1" ht="21" x14ac:dyDescent="0.4">
      <c r="A1" s="5"/>
      <c r="B1" s="6" t="s">
        <v>11</v>
      </c>
      <c r="C1" s="6" t="s">
        <v>0</v>
      </c>
      <c r="D1" s="6" t="s">
        <v>1</v>
      </c>
      <c r="E1" s="6" t="s">
        <v>2</v>
      </c>
      <c r="F1" s="6" t="s">
        <v>3</v>
      </c>
      <c r="G1" s="6" t="s">
        <v>4</v>
      </c>
      <c r="H1" s="6" t="s">
        <v>5</v>
      </c>
      <c r="I1" s="6" t="s">
        <v>6</v>
      </c>
      <c r="J1" s="6" t="s">
        <v>7</v>
      </c>
      <c r="K1" s="6" t="s">
        <v>8</v>
      </c>
      <c r="L1" s="6" t="s">
        <v>9</v>
      </c>
      <c r="M1" s="6" t="s">
        <v>10</v>
      </c>
      <c r="N1" s="6" t="s">
        <v>13</v>
      </c>
      <c r="O1" s="6" t="s">
        <v>12</v>
      </c>
      <c r="P1" s="54" t="s">
        <v>106</v>
      </c>
    </row>
    <row r="2" spans="1:17" s="10" customFormat="1" ht="39" customHeight="1" x14ac:dyDescent="0.3">
      <c r="A2" s="8" t="s">
        <v>70</v>
      </c>
      <c r="B2" s="9"/>
      <c r="C2" s="9"/>
      <c r="D2" s="9"/>
      <c r="E2" s="9"/>
      <c r="F2" s="9"/>
      <c r="G2" s="9"/>
      <c r="H2" s="9"/>
      <c r="I2" s="9"/>
      <c r="J2" s="9"/>
      <c r="K2" s="9"/>
      <c r="L2" s="9"/>
      <c r="M2" s="9"/>
      <c r="N2" s="9"/>
      <c r="O2" s="9"/>
    </row>
    <row r="3" spans="1:17" s="16" customFormat="1" ht="39" customHeight="1" x14ac:dyDescent="0.3">
      <c r="A3" s="11" t="s">
        <v>14</v>
      </c>
      <c r="B3" s="12">
        <v>0.15</v>
      </c>
      <c r="C3" s="12">
        <v>0.12</v>
      </c>
      <c r="D3" s="13">
        <v>0.08</v>
      </c>
      <c r="E3" s="12">
        <v>0.12</v>
      </c>
      <c r="F3" s="12">
        <v>0.12</v>
      </c>
      <c r="G3" s="14">
        <v>0.115</v>
      </c>
      <c r="H3" s="14">
        <v>0.115</v>
      </c>
      <c r="I3" s="15">
        <v>0.14000000000000001</v>
      </c>
      <c r="J3" s="15">
        <v>0.14000000000000001</v>
      </c>
      <c r="K3" s="15">
        <v>0.15</v>
      </c>
      <c r="L3" s="15">
        <v>0.16</v>
      </c>
      <c r="M3" s="14">
        <v>0.115</v>
      </c>
      <c r="N3" s="12">
        <v>0.12</v>
      </c>
      <c r="O3" s="12">
        <v>0.12</v>
      </c>
      <c r="P3" s="55">
        <v>45477</v>
      </c>
    </row>
    <row r="4" spans="1:17" s="19" customFormat="1" ht="39" customHeight="1" x14ac:dyDescent="0.3">
      <c r="A4" s="8" t="s">
        <v>71</v>
      </c>
      <c r="B4" s="17"/>
      <c r="C4" s="17"/>
      <c r="D4" s="17"/>
      <c r="E4" s="17"/>
      <c r="F4" s="17"/>
      <c r="G4" s="18"/>
      <c r="H4" s="18"/>
      <c r="I4" s="17"/>
      <c r="J4" s="17"/>
      <c r="K4" s="17"/>
      <c r="L4" s="17"/>
      <c r="M4" s="18"/>
      <c r="N4" s="17"/>
      <c r="O4" s="17"/>
    </row>
    <row r="5" spans="1:17" s="16" customFormat="1" ht="39" customHeight="1" x14ac:dyDescent="0.3">
      <c r="A5" s="11" t="s">
        <v>77</v>
      </c>
      <c r="B5" s="12"/>
      <c r="C5" s="12" t="s">
        <v>24</v>
      </c>
      <c r="D5" s="12" t="s">
        <v>24</v>
      </c>
      <c r="E5" s="12" t="s">
        <v>24</v>
      </c>
      <c r="F5" s="12" t="s">
        <v>24</v>
      </c>
      <c r="G5" s="12">
        <v>0.13</v>
      </c>
      <c r="H5" s="39">
        <v>0.14974999999999999</v>
      </c>
      <c r="I5" s="12">
        <v>0.15</v>
      </c>
      <c r="J5" s="12">
        <v>0.15</v>
      </c>
      <c r="K5" s="12">
        <v>0.15</v>
      </c>
      <c r="L5" s="12">
        <v>0.15</v>
      </c>
      <c r="M5" s="12" t="s">
        <v>24</v>
      </c>
      <c r="N5" s="12" t="s">
        <v>24</v>
      </c>
      <c r="O5" s="12" t="s">
        <v>24</v>
      </c>
      <c r="P5" s="55">
        <v>45477</v>
      </c>
      <c r="Q5" s="12"/>
    </row>
    <row r="6" spans="1:17" s="16" customFormat="1" ht="39" customHeight="1" x14ac:dyDescent="0.3">
      <c r="A6" s="11" t="s">
        <v>25</v>
      </c>
      <c r="B6" s="20"/>
      <c r="C6" s="12" t="s">
        <v>78</v>
      </c>
      <c r="D6" s="13" t="s">
        <v>88</v>
      </c>
      <c r="E6" s="12" t="s">
        <v>79</v>
      </c>
      <c r="F6" s="12" t="s">
        <v>78</v>
      </c>
      <c r="G6" s="12" t="s">
        <v>24</v>
      </c>
      <c r="H6" s="12" t="s">
        <v>24</v>
      </c>
      <c r="I6" s="12" t="s">
        <v>24</v>
      </c>
      <c r="J6" s="12" t="s">
        <v>24</v>
      </c>
      <c r="K6" s="12" t="s">
        <v>24</v>
      </c>
      <c r="L6" s="12" t="s">
        <v>24</v>
      </c>
      <c r="M6" s="13" t="s">
        <v>88</v>
      </c>
      <c r="N6" s="13" t="s">
        <v>88</v>
      </c>
      <c r="O6" s="13" t="s">
        <v>88</v>
      </c>
      <c r="P6" s="55">
        <v>45477</v>
      </c>
    </row>
    <row r="7" spans="1:17" s="19" customFormat="1" ht="39" customHeight="1" x14ac:dyDescent="0.3">
      <c r="A7" s="8" t="s">
        <v>72</v>
      </c>
    </row>
    <row r="8" spans="1:17" s="16" customFormat="1" ht="39" customHeight="1" x14ac:dyDescent="0.3">
      <c r="A8" s="11" t="s">
        <v>16</v>
      </c>
      <c r="B8" s="12"/>
      <c r="C8" s="12" t="s">
        <v>19</v>
      </c>
      <c r="D8" s="12" t="s">
        <v>18</v>
      </c>
      <c r="E8" s="12" t="s">
        <v>51</v>
      </c>
      <c r="F8" s="12" t="s">
        <v>17</v>
      </c>
      <c r="G8" s="12" t="s">
        <v>18</v>
      </c>
      <c r="H8" s="12" t="s">
        <v>20</v>
      </c>
      <c r="I8" s="12" t="s">
        <v>52</v>
      </c>
      <c r="J8" s="12" t="s">
        <v>52</v>
      </c>
      <c r="K8" s="12" t="s">
        <v>53</v>
      </c>
      <c r="L8" s="12" t="s">
        <v>21</v>
      </c>
      <c r="M8" s="12" t="s">
        <v>54</v>
      </c>
      <c r="N8" s="12" t="s">
        <v>17</v>
      </c>
      <c r="O8" s="12" t="s">
        <v>17</v>
      </c>
      <c r="P8" s="55">
        <v>45477</v>
      </c>
    </row>
    <row r="9" spans="1:17" s="24" customFormat="1" ht="39" customHeight="1" x14ac:dyDescent="0.3">
      <c r="A9" s="23" t="s">
        <v>107</v>
      </c>
      <c r="B9" s="38"/>
      <c r="C9" s="57">
        <v>20.74</v>
      </c>
      <c r="D9" s="57">
        <v>21.39</v>
      </c>
      <c r="E9" s="57">
        <v>21.39</v>
      </c>
      <c r="F9" s="57">
        <v>21.39</v>
      </c>
      <c r="G9" s="57">
        <v>21.39</v>
      </c>
      <c r="H9" s="58">
        <v>15.53</v>
      </c>
      <c r="I9" s="57">
        <v>21.39</v>
      </c>
      <c r="J9" s="57">
        <v>21.39</v>
      </c>
      <c r="K9" s="57">
        <v>21.39</v>
      </c>
      <c r="L9" s="57">
        <v>21.39</v>
      </c>
      <c r="M9" s="57">
        <v>21.39</v>
      </c>
      <c r="N9" s="57">
        <v>21.39</v>
      </c>
      <c r="O9" s="57">
        <v>21.39</v>
      </c>
      <c r="P9" s="55">
        <v>45477</v>
      </c>
    </row>
    <row r="10" spans="1:17" s="16" customFormat="1" ht="39" customHeight="1" x14ac:dyDescent="0.3">
      <c r="A10" s="21" t="s">
        <v>108</v>
      </c>
      <c r="B10" s="20"/>
      <c r="C10" s="22">
        <v>80</v>
      </c>
      <c r="D10" s="22">
        <v>80</v>
      </c>
      <c r="E10" s="22">
        <v>80</v>
      </c>
      <c r="F10" s="22">
        <v>80</v>
      </c>
      <c r="G10" s="22">
        <v>80</v>
      </c>
      <c r="H10" s="28">
        <v>51.94</v>
      </c>
      <c r="I10" s="22">
        <v>80</v>
      </c>
      <c r="J10" s="22">
        <v>80</v>
      </c>
      <c r="K10" s="22">
        <v>80</v>
      </c>
      <c r="L10" s="22">
        <v>80</v>
      </c>
      <c r="M10" s="22">
        <v>80</v>
      </c>
      <c r="N10" s="22">
        <v>80</v>
      </c>
      <c r="O10" s="22">
        <v>80</v>
      </c>
      <c r="P10" s="55">
        <v>45477</v>
      </c>
    </row>
    <row r="11" spans="1:17" s="16" customFormat="1" ht="39" customHeight="1" x14ac:dyDescent="0.3">
      <c r="A11" s="21" t="s">
        <v>15</v>
      </c>
      <c r="B11" s="20"/>
      <c r="C11" s="25" t="s">
        <v>47</v>
      </c>
      <c r="D11" s="25" t="s">
        <v>55</v>
      </c>
      <c r="E11" s="25" t="s">
        <v>56</v>
      </c>
      <c r="F11" s="25" t="s">
        <v>50</v>
      </c>
      <c r="G11" s="25" t="s">
        <v>57</v>
      </c>
      <c r="H11" s="20" t="s">
        <v>58</v>
      </c>
      <c r="I11" s="25" t="s">
        <v>48</v>
      </c>
      <c r="J11" s="20" t="s">
        <v>46</v>
      </c>
      <c r="K11" s="16" t="s">
        <v>61</v>
      </c>
      <c r="L11" s="20" t="s">
        <v>45</v>
      </c>
      <c r="M11" s="16" t="s">
        <v>49</v>
      </c>
      <c r="N11" s="22" t="s">
        <v>59</v>
      </c>
      <c r="O11" s="22" t="s">
        <v>60</v>
      </c>
    </row>
    <row r="12" spans="1:17" s="19" customFormat="1" ht="39" customHeight="1" x14ac:dyDescent="0.3">
      <c r="A12" s="8" t="s">
        <v>73</v>
      </c>
      <c r="B12" s="26"/>
      <c r="C12" s="27"/>
      <c r="D12" s="27"/>
      <c r="E12" s="27"/>
      <c r="F12" s="27"/>
      <c r="G12" s="27"/>
      <c r="H12" s="26"/>
      <c r="I12" s="27"/>
      <c r="J12" s="26"/>
      <c r="K12" s="26"/>
      <c r="L12" s="26"/>
      <c r="M12" s="26"/>
      <c r="N12" s="26"/>
      <c r="O12" s="26"/>
    </row>
    <row r="13" spans="1:17" s="16" customFormat="1" ht="39" customHeight="1" x14ac:dyDescent="0.3">
      <c r="A13" s="11" t="s">
        <v>22</v>
      </c>
      <c r="B13" s="20">
        <v>4</v>
      </c>
      <c r="C13" s="28">
        <v>3</v>
      </c>
      <c r="D13" s="28">
        <v>5.5</v>
      </c>
      <c r="E13" s="29">
        <v>15</v>
      </c>
      <c r="F13" s="28">
        <v>6.3</v>
      </c>
      <c r="G13" s="28">
        <v>4.5</v>
      </c>
      <c r="H13" s="28">
        <v>3</v>
      </c>
      <c r="I13" s="28">
        <v>4.3</v>
      </c>
      <c r="J13" s="29">
        <v>15.4</v>
      </c>
      <c r="K13" s="20">
        <v>9.5</v>
      </c>
      <c r="L13" s="20"/>
      <c r="M13" s="20">
        <v>11.4</v>
      </c>
      <c r="N13" s="20">
        <v>7.2</v>
      </c>
      <c r="O13" s="20"/>
      <c r="P13" s="55">
        <v>45477</v>
      </c>
    </row>
    <row r="14" spans="1:17" s="19" customFormat="1" ht="39" customHeight="1" x14ac:dyDescent="0.3">
      <c r="A14" s="8" t="s">
        <v>74</v>
      </c>
      <c r="B14" s="26"/>
      <c r="C14" s="26"/>
      <c r="D14" s="26"/>
      <c r="E14" s="26"/>
      <c r="F14" s="26"/>
      <c r="G14" s="26"/>
      <c r="H14" s="26"/>
      <c r="I14" s="26"/>
      <c r="J14" s="26"/>
      <c r="K14" s="26"/>
      <c r="L14" s="26"/>
      <c r="M14" s="26"/>
      <c r="N14" s="26"/>
      <c r="O14" s="26"/>
    </row>
    <row r="15" spans="1:17" s="52" customFormat="1" ht="120" customHeight="1" x14ac:dyDescent="0.3">
      <c r="A15" s="11" t="s">
        <v>92</v>
      </c>
      <c r="B15" s="51"/>
      <c r="C15" s="51" t="s">
        <v>89</v>
      </c>
      <c r="D15" s="51" t="s">
        <v>90</v>
      </c>
      <c r="E15" s="51" t="s">
        <v>91</v>
      </c>
      <c r="F15" s="51"/>
      <c r="G15" s="51"/>
      <c r="H15" s="51"/>
      <c r="I15" s="51"/>
      <c r="J15" s="51"/>
      <c r="K15" s="51"/>
      <c r="L15" s="56"/>
      <c r="M15" s="51"/>
      <c r="N15" s="51"/>
      <c r="O15" s="51"/>
    </row>
    <row r="16" spans="1:17" s="16" customFormat="1" ht="71.400000000000006" customHeight="1" x14ac:dyDescent="0.3">
      <c r="A16" s="30" t="s">
        <v>75</v>
      </c>
      <c r="B16" s="20"/>
      <c r="C16" s="20" t="s">
        <v>64</v>
      </c>
      <c r="D16" s="20" t="s">
        <v>63</v>
      </c>
      <c r="E16" s="20" t="s">
        <v>65</v>
      </c>
      <c r="F16" s="20" t="s">
        <v>66</v>
      </c>
      <c r="G16" s="20"/>
      <c r="H16" s="20" t="s">
        <v>67</v>
      </c>
      <c r="I16" s="20" t="s">
        <v>68</v>
      </c>
      <c r="J16" s="20" t="s">
        <v>69</v>
      </c>
      <c r="K16" s="20"/>
      <c r="L16" s="20"/>
      <c r="M16" s="20"/>
      <c r="N16" s="20"/>
      <c r="O16" s="20"/>
    </row>
    <row r="17" spans="1:17" s="16" customFormat="1" ht="39" customHeight="1" x14ac:dyDescent="0.3">
      <c r="A17" s="11" t="s">
        <v>109</v>
      </c>
      <c r="B17" s="59"/>
      <c r="C17" s="64">
        <v>8929.5954241080362</v>
      </c>
      <c r="D17" s="59">
        <v>4094.9311936547711</v>
      </c>
      <c r="E17" s="59">
        <v>3431.5082009401794</v>
      </c>
      <c r="F17" s="59">
        <v>3532.494301822278</v>
      </c>
      <c r="G17" s="59">
        <v>3535.6134574652237</v>
      </c>
      <c r="H17" s="64">
        <v>7101.1630988295419</v>
      </c>
      <c r="I17" s="65">
        <v>1964.4651982668713</v>
      </c>
      <c r="J17" s="64">
        <v>6006.455751983658</v>
      </c>
      <c r="K17" s="59" t="s">
        <v>110</v>
      </c>
      <c r="L17" s="59" t="s">
        <v>110</v>
      </c>
      <c r="M17" s="59" t="s">
        <v>110</v>
      </c>
      <c r="N17" s="59" t="s">
        <v>110</v>
      </c>
      <c r="O17" s="59" t="s">
        <v>110</v>
      </c>
      <c r="P17" s="55">
        <v>45478</v>
      </c>
    </row>
    <row r="18" spans="1:17" s="19" customFormat="1" ht="39" customHeight="1" x14ac:dyDescent="0.3">
      <c r="A18" s="8" t="s">
        <v>23</v>
      </c>
      <c r="B18" s="26"/>
      <c r="C18" s="26"/>
      <c r="D18" s="26"/>
      <c r="E18" s="26"/>
      <c r="F18" s="26"/>
      <c r="G18" s="26"/>
      <c r="H18" s="26"/>
      <c r="I18" s="26"/>
      <c r="J18" s="26"/>
      <c r="K18" s="26"/>
      <c r="L18" s="26"/>
      <c r="M18" s="26"/>
      <c r="N18" s="26"/>
      <c r="O18" s="26"/>
    </row>
    <row r="19" spans="1:17" s="16" customFormat="1" ht="183" customHeight="1" x14ac:dyDescent="0.3">
      <c r="A19" s="30" t="s">
        <v>111</v>
      </c>
      <c r="B19" s="60" t="s">
        <v>116</v>
      </c>
      <c r="C19" s="20" t="s">
        <v>26</v>
      </c>
      <c r="D19" s="20" t="s">
        <v>26</v>
      </c>
      <c r="E19" s="20" t="s">
        <v>26</v>
      </c>
      <c r="F19" s="20" t="s">
        <v>26</v>
      </c>
      <c r="G19" s="20" t="s">
        <v>26</v>
      </c>
      <c r="H19" s="32" t="s">
        <v>117</v>
      </c>
      <c r="I19" s="20" t="s">
        <v>26</v>
      </c>
      <c r="J19" s="20" t="s">
        <v>26</v>
      </c>
      <c r="K19" s="20" t="s">
        <v>26</v>
      </c>
      <c r="L19" s="20" t="s">
        <v>26</v>
      </c>
      <c r="M19" s="20" t="s">
        <v>26</v>
      </c>
      <c r="N19" s="20" t="s">
        <v>26</v>
      </c>
      <c r="O19" s="20" t="s">
        <v>26</v>
      </c>
      <c r="P19" s="55">
        <v>45478</v>
      </c>
    </row>
    <row r="20" spans="1:17" s="16" customFormat="1" ht="107.4" customHeight="1" x14ac:dyDescent="0.3">
      <c r="A20" s="30" t="s">
        <v>112</v>
      </c>
      <c r="B20" s="60" t="s">
        <v>118</v>
      </c>
      <c r="C20" s="20" t="s">
        <v>26</v>
      </c>
      <c r="D20" s="20" t="s">
        <v>26</v>
      </c>
      <c r="E20" s="20" t="s">
        <v>26</v>
      </c>
      <c r="F20" s="20" t="s">
        <v>26</v>
      </c>
      <c r="G20" s="20" t="s">
        <v>26</v>
      </c>
      <c r="H20" s="31" t="s">
        <v>119</v>
      </c>
      <c r="I20" s="20" t="s">
        <v>26</v>
      </c>
      <c r="J20" s="20" t="s">
        <v>26</v>
      </c>
      <c r="K20" s="20" t="s">
        <v>26</v>
      </c>
      <c r="L20" s="20" t="s">
        <v>26</v>
      </c>
      <c r="M20" s="20" t="s">
        <v>26</v>
      </c>
      <c r="N20" s="20" t="s">
        <v>26</v>
      </c>
      <c r="O20" s="20" t="s">
        <v>26</v>
      </c>
      <c r="P20" s="55">
        <v>45478</v>
      </c>
      <c r="Q20" s="61"/>
    </row>
    <row r="21" spans="1:17" s="16" customFormat="1" ht="39" customHeight="1" x14ac:dyDescent="0.3">
      <c r="A21" s="30" t="s">
        <v>30</v>
      </c>
      <c r="B21" s="20"/>
      <c r="C21" s="20" t="s">
        <v>29</v>
      </c>
      <c r="D21" s="31" t="s">
        <v>24</v>
      </c>
      <c r="E21" s="28" t="s">
        <v>24</v>
      </c>
      <c r="F21" s="20" t="s">
        <v>31</v>
      </c>
      <c r="G21" s="20" t="s">
        <v>29</v>
      </c>
      <c r="H21" s="29" t="s">
        <v>27</v>
      </c>
      <c r="I21" s="28" t="s">
        <v>24</v>
      </c>
      <c r="J21" s="28" t="s">
        <v>24</v>
      </c>
      <c r="K21" s="20" t="s">
        <v>32</v>
      </c>
      <c r="L21" s="28" t="s">
        <v>24</v>
      </c>
      <c r="M21" s="28" t="s">
        <v>24</v>
      </c>
      <c r="N21" s="28" t="s">
        <v>24</v>
      </c>
      <c r="O21" s="28" t="s">
        <v>24</v>
      </c>
      <c r="P21" s="55">
        <v>45478</v>
      </c>
      <c r="Q21" s="61"/>
    </row>
    <row r="22" spans="1:17" s="16" customFormat="1" ht="240" customHeight="1" x14ac:dyDescent="0.3">
      <c r="A22" s="30" t="s">
        <v>28</v>
      </c>
      <c r="B22" s="20"/>
      <c r="C22" s="20" t="s">
        <v>34</v>
      </c>
      <c r="D22" s="20" t="s">
        <v>34</v>
      </c>
      <c r="E22" s="20" t="s">
        <v>34</v>
      </c>
      <c r="F22" s="20" t="s">
        <v>34</v>
      </c>
      <c r="G22" s="20" t="s">
        <v>34</v>
      </c>
      <c r="H22" s="32" t="s">
        <v>120</v>
      </c>
      <c r="I22" s="20" t="s">
        <v>34</v>
      </c>
      <c r="J22" s="20" t="s">
        <v>34</v>
      </c>
      <c r="K22" s="20" t="s">
        <v>34</v>
      </c>
      <c r="L22" s="20" t="s">
        <v>34</v>
      </c>
      <c r="M22" s="20" t="s">
        <v>34</v>
      </c>
      <c r="N22" s="20" t="s">
        <v>34</v>
      </c>
      <c r="O22" s="20"/>
      <c r="P22" s="55">
        <v>45478</v>
      </c>
      <c r="Q22" s="24"/>
    </row>
    <row r="23" spans="1:17" s="16" customFormat="1" ht="104.4" hidden="1" customHeight="1" x14ac:dyDescent="0.3">
      <c r="A23" s="30" t="s">
        <v>105</v>
      </c>
      <c r="B23" s="20"/>
      <c r="C23" s="20" t="s">
        <v>38</v>
      </c>
      <c r="D23" s="28" t="s">
        <v>37</v>
      </c>
      <c r="E23" s="28" t="s">
        <v>43</v>
      </c>
      <c r="F23" s="20" t="s">
        <v>39</v>
      </c>
      <c r="G23" s="29" t="s">
        <v>33</v>
      </c>
      <c r="H23" s="20" t="s">
        <v>41</v>
      </c>
      <c r="I23" s="20" t="s">
        <v>35</v>
      </c>
      <c r="J23" s="33" t="s">
        <v>44</v>
      </c>
      <c r="K23" s="28" t="s">
        <v>40</v>
      </c>
      <c r="L23" s="29" t="s">
        <v>36</v>
      </c>
      <c r="M23" s="20" t="s">
        <v>62</v>
      </c>
      <c r="N23" s="29" t="s">
        <v>42</v>
      </c>
      <c r="O23" s="20"/>
    </row>
    <row r="24" spans="1:17" s="16" customFormat="1" ht="182.4" hidden="1" customHeight="1" x14ac:dyDescent="0.3">
      <c r="A24" s="30" t="s">
        <v>93</v>
      </c>
      <c r="B24" s="20"/>
      <c r="C24" s="20" t="s">
        <v>98</v>
      </c>
      <c r="D24" s="28" t="s">
        <v>95</v>
      </c>
      <c r="E24" s="28" t="s">
        <v>96</v>
      </c>
      <c r="F24" s="20" t="s">
        <v>97</v>
      </c>
      <c r="G24" s="29" t="s">
        <v>94</v>
      </c>
      <c r="H24" s="20" t="s">
        <v>99</v>
      </c>
      <c r="I24" s="20" t="s">
        <v>100</v>
      </c>
      <c r="J24" s="33" t="s">
        <v>101</v>
      </c>
      <c r="K24" s="28" t="s">
        <v>102</v>
      </c>
      <c r="L24" s="20" t="s">
        <v>103</v>
      </c>
      <c r="M24" s="20" t="s">
        <v>104</v>
      </c>
      <c r="N24" s="20"/>
      <c r="O24" s="20"/>
    </row>
    <row r="25" spans="1:17" s="16" customFormat="1" ht="182.4" customHeight="1" x14ac:dyDescent="0.3">
      <c r="A25" s="30" t="s">
        <v>113</v>
      </c>
      <c r="B25" s="20"/>
      <c r="C25" s="60" t="s">
        <v>121</v>
      </c>
      <c r="D25" s="31" t="s">
        <v>114</v>
      </c>
      <c r="E25" s="31" t="s">
        <v>115</v>
      </c>
      <c r="F25" s="60" t="s">
        <v>122</v>
      </c>
      <c r="G25" s="32" t="s">
        <v>123</v>
      </c>
      <c r="H25" s="60" t="s">
        <v>124</v>
      </c>
      <c r="I25" s="31" t="s">
        <v>125</v>
      </c>
      <c r="J25" s="62" t="s">
        <v>126</v>
      </c>
      <c r="K25" s="31" t="s">
        <v>127</v>
      </c>
      <c r="L25" s="60" t="s">
        <v>128</v>
      </c>
      <c r="M25" s="60" t="s">
        <v>129</v>
      </c>
      <c r="N25" s="32" t="s">
        <v>130</v>
      </c>
      <c r="O25" s="20"/>
      <c r="P25" s="55">
        <v>45478</v>
      </c>
    </row>
    <row r="26" spans="1:17" s="19" customFormat="1" ht="39" customHeight="1" x14ac:dyDescent="0.3">
      <c r="A26" s="34" t="s">
        <v>76</v>
      </c>
      <c r="B26" s="26"/>
      <c r="C26" s="45" t="s">
        <v>0</v>
      </c>
      <c r="D26" s="45" t="s">
        <v>1</v>
      </c>
      <c r="E26" s="45" t="s">
        <v>2</v>
      </c>
      <c r="F26" s="45" t="s">
        <v>3</v>
      </c>
      <c r="G26" s="45" t="s">
        <v>4</v>
      </c>
      <c r="H26" s="45" t="s">
        <v>5</v>
      </c>
      <c r="I26" s="44" t="s">
        <v>80</v>
      </c>
      <c r="J26" s="35"/>
      <c r="K26" s="36"/>
      <c r="L26" s="37"/>
      <c r="M26" s="26"/>
      <c r="N26" s="26"/>
      <c r="O26" s="26"/>
    </row>
    <row r="27" spans="1:17" s="16" customFormat="1" ht="69.599999999999994" customHeight="1" x14ac:dyDescent="0.3">
      <c r="A27" s="67" t="s">
        <v>131</v>
      </c>
      <c r="B27" s="20"/>
      <c r="C27" s="46">
        <v>340315761.18374711</v>
      </c>
      <c r="D27" s="46">
        <v>116238618.13999999</v>
      </c>
      <c r="E27" s="46">
        <v>175597376.88</v>
      </c>
      <c r="F27" s="46">
        <v>105424046.63</v>
      </c>
      <c r="G27" s="46">
        <v>213851494.95179245</v>
      </c>
      <c r="H27" s="46">
        <v>134343678.52314267</v>
      </c>
      <c r="I27" s="46">
        <v>26739633.521290321</v>
      </c>
      <c r="J27" s="41"/>
      <c r="K27" s="42"/>
      <c r="L27" s="43"/>
      <c r="M27" s="20"/>
      <c r="N27" s="20"/>
      <c r="O27" s="20"/>
      <c r="P27" s="55">
        <v>45484</v>
      </c>
    </row>
    <row r="28" spans="1:17" s="16" customFormat="1" ht="19.95" customHeight="1" x14ac:dyDescent="0.3">
      <c r="A28" s="66" t="s">
        <v>82</v>
      </c>
      <c r="B28" s="46"/>
      <c r="C28" s="46"/>
      <c r="D28" s="46"/>
      <c r="E28" s="46"/>
      <c r="F28" s="46"/>
      <c r="G28" s="46"/>
      <c r="H28" s="46"/>
      <c r="I28" s="46"/>
      <c r="J28" s="46"/>
      <c r="K28" s="42"/>
      <c r="L28" s="43"/>
      <c r="M28" s="20"/>
      <c r="N28" s="20"/>
      <c r="O28" s="20"/>
    </row>
    <row r="29" spans="1:17" s="16" customFormat="1" ht="19.95" customHeight="1" x14ac:dyDescent="0.3">
      <c r="A29" s="63" t="s">
        <v>81</v>
      </c>
      <c r="B29" s="46"/>
      <c r="C29" s="48">
        <v>5359.5</v>
      </c>
      <c r="D29" s="48">
        <v>5852</v>
      </c>
      <c r="E29" s="48">
        <v>2097</v>
      </c>
      <c r="F29" s="48">
        <v>3736</v>
      </c>
      <c r="G29" s="48">
        <v>9298.25</v>
      </c>
      <c r="H29" s="48">
        <v>7682</v>
      </c>
      <c r="I29" s="48">
        <v>1375</v>
      </c>
      <c r="J29" s="46"/>
      <c r="K29" s="42"/>
      <c r="L29" s="43"/>
      <c r="M29" s="20"/>
      <c r="N29" s="20"/>
      <c r="O29" s="20"/>
      <c r="P29" s="55">
        <v>45484</v>
      </c>
    </row>
    <row r="30" spans="1:17" s="16" customFormat="1" ht="19.95" customHeight="1" x14ac:dyDescent="0.3">
      <c r="A30" s="63" t="s">
        <v>85</v>
      </c>
      <c r="B30" s="46"/>
      <c r="C30" s="48">
        <v>110545673.5847991</v>
      </c>
      <c r="D30" s="48">
        <v>73712540.789896354</v>
      </c>
      <c r="E30" s="48">
        <v>69371705.732302502</v>
      </c>
      <c r="F30" s="48">
        <v>40633681.443361692</v>
      </c>
      <c r="G30" s="48">
        <v>101623393.89083855</v>
      </c>
      <c r="H30" s="48">
        <v>33313429.619929835</v>
      </c>
      <c r="I30" s="48">
        <v>7592903.0279408265</v>
      </c>
      <c r="J30" s="46"/>
      <c r="K30" s="42"/>
      <c r="L30" s="43"/>
      <c r="M30" s="20"/>
      <c r="N30" s="20"/>
      <c r="O30" s="20"/>
      <c r="P30" s="55">
        <v>45484</v>
      </c>
    </row>
    <row r="31" spans="1:17" s="16" customFormat="1" ht="19.95" customHeight="1" x14ac:dyDescent="0.3">
      <c r="A31" s="63" t="s">
        <v>133</v>
      </c>
      <c r="B31" s="46"/>
      <c r="C31" s="48">
        <v>545270.23142815416</v>
      </c>
      <c r="D31" s="48">
        <v>635280.6966135361</v>
      </c>
      <c r="E31" s="48">
        <v>229771.84691051542</v>
      </c>
      <c r="F31" s="48">
        <v>389600.71123264194</v>
      </c>
      <c r="G31" s="48">
        <v>943726.54263504373</v>
      </c>
      <c r="H31" s="48">
        <v>821680.05247089709</v>
      </c>
      <c r="I31" s="48">
        <v>124155.9211257155</v>
      </c>
      <c r="J31" s="46"/>
      <c r="K31" s="42"/>
      <c r="L31" s="43"/>
      <c r="M31" s="20"/>
      <c r="N31" s="20"/>
      <c r="O31" s="20"/>
      <c r="P31" s="55">
        <v>45484</v>
      </c>
    </row>
    <row r="32" spans="1:17" s="16" customFormat="1" ht="19.95" customHeight="1" x14ac:dyDescent="0.3">
      <c r="A32" s="63" t="s">
        <v>86</v>
      </c>
      <c r="B32" s="46"/>
      <c r="C32" s="48">
        <v>615166.25506071874</v>
      </c>
      <c r="D32" s="48">
        <v>303512.77067401039</v>
      </c>
      <c r="E32" s="48">
        <v>249124.0274091888</v>
      </c>
      <c r="F32" s="48">
        <v>148292.11968589344</v>
      </c>
      <c r="G32" s="48">
        <v>483247.19949275494</v>
      </c>
      <c r="H32" s="48">
        <v>166142.34065368233</v>
      </c>
      <c r="I32" s="48">
        <v>45830.433492242053</v>
      </c>
      <c r="J32" s="46"/>
      <c r="K32" s="53"/>
      <c r="L32" s="43"/>
      <c r="N32" s="20"/>
      <c r="O32" s="20"/>
      <c r="P32" s="55">
        <v>45484</v>
      </c>
    </row>
    <row r="33" spans="1:16" s="16" customFormat="1" ht="19.95" customHeight="1" thickBot="1" x14ac:dyDescent="0.35">
      <c r="A33" s="63" t="s">
        <v>132</v>
      </c>
      <c r="B33" s="46"/>
      <c r="C33" s="48">
        <v>6399.7014440000003</v>
      </c>
      <c r="D33" s="48">
        <v>6342.7469013999998</v>
      </c>
      <c r="E33" s="48">
        <v>7630.4442090000002</v>
      </c>
      <c r="F33" s="48">
        <v>4552.8389533999989</v>
      </c>
      <c r="G33" s="48">
        <v>9860.2906735720026</v>
      </c>
      <c r="H33" s="48">
        <v>5801.6211184883996</v>
      </c>
      <c r="I33" s="48">
        <v>1840.5135477396</v>
      </c>
      <c r="J33" s="46"/>
      <c r="K33" s="53"/>
      <c r="L33" s="43"/>
      <c r="N33" s="20"/>
      <c r="O33" s="20"/>
      <c r="P33" s="55">
        <v>45484</v>
      </c>
    </row>
    <row r="34" spans="1:16" s="16" customFormat="1" ht="19.95" customHeight="1" x14ac:dyDescent="0.3">
      <c r="A34" s="68" t="s">
        <v>84</v>
      </c>
      <c r="B34" s="69"/>
      <c r="C34" s="70"/>
      <c r="D34" s="70"/>
      <c r="E34" s="70"/>
      <c r="F34" s="70"/>
      <c r="G34" s="70"/>
      <c r="H34" s="70"/>
      <c r="I34" s="71"/>
      <c r="J34" s="49"/>
      <c r="K34" s="40"/>
      <c r="L34" s="40"/>
      <c r="M34" s="40"/>
      <c r="N34" s="40"/>
      <c r="O34" s="40"/>
      <c r="P34" s="55"/>
    </row>
    <row r="35" spans="1:16" s="16" customFormat="1" ht="19.95" customHeight="1" x14ac:dyDescent="0.3">
      <c r="A35" s="72" t="s">
        <v>83</v>
      </c>
      <c r="B35" s="46"/>
      <c r="C35" s="49">
        <f t="shared" ref="C35:I38" si="0">C$27/C29</f>
        <v>63497.669779596436</v>
      </c>
      <c r="D35" s="49">
        <f t="shared" si="0"/>
        <v>19863.058465481885</v>
      </c>
      <c r="E35" s="49">
        <f t="shared" si="0"/>
        <v>83737.423404864094</v>
      </c>
      <c r="F35" s="49">
        <f t="shared" si="0"/>
        <v>28218.427898822269</v>
      </c>
      <c r="G35" s="49">
        <f t="shared" si="0"/>
        <v>22999.112193347399</v>
      </c>
      <c r="H35" s="49">
        <f t="shared" si="0"/>
        <v>17488.112278461685</v>
      </c>
      <c r="I35" s="73">
        <f t="shared" si="0"/>
        <v>19447.006197302053</v>
      </c>
      <c r="J35" s="49"/>
      <c r="K35" s="40"/>
      <c r="L35" s="40"/>
      <c r="M35" s="40"/>
      <c r="N35" s="40"/>
      <c r="O35" s="40"/>
      <c r="P35" s="55">
        <v>45484</v>
      </c>
    </row>
    <row r="36" spans="1:16" s="16" customFormat="1" ht="19.95" customHeight="1" x14ac:dyDescent="0.3">
      <c r="A36" s="72" t="s">
        <v>87</v>
      </c>
      <c r="B36" s="46"/>
      <c r="C36" s="47">
        <f t="shared" si="0"/>
        <v>3.0785081871403355</v>
      </c>
      <c r="D36" s="47">
        <f t="shared" si="0"/>
        <v>1.5769178065821414</v>
      </c>
      <c r="E36" s="47">
        <f t="shared" si="0"/>
        <v>2.5312535568551571</v>
      </c>
      <c r="F36" s="47">
        <f t="shared" si="0"/>
        <v>2.5944990186761205</v>
      </c>
      <c r="G36" s="47">
        <f t="shared" si="0"/>
        <v>2.1043530112909501</v>
      </c>
      <c r="H36" s="47">
        <f t="shared" si="0"/>
        <v>4.0327183377952549</v>
      </c>
      <c r="I36" s="74">
        <f t="shared" si="0"/>
        <v>3.521661401823807</v>
      </c>
      <c r="J36" s="49"/>
      <c r="K36" s="40"/>
      <c r="L36" s="40"/>
      <c r="M36" s="40"/>
      <c r="N36" s="40"/>
      <c r="O36" s="40"/>
      <c r="P36" s="55">
        <v>45484</v>
      </c>
    </row>
    <row r="37" spans="1:16" ht="19.95" customHeight="1" x14ac:dyDescent="0.3">
      <c r="A37" s="75" t="s">
        <v>134</v>
      </c>
      <c r="B37" s="3"/>
      <c r="C37" s="49">
        <f t="shared" si="0"/>
        <v>624.12312568834557</v>
      </c>
      <c r="D37" s="49">
        <f t="shared" si="0"/>
        <v>182.97206063339917</v>
      </c>
      <c r="E37" s="49">
        <f t="shared" si="0"/>
        <v>764.22494418294139</v>
      </c>
      <c r="F37" s="49">
        <f t="shared" si="0"/>
        <v>270.59510824929737</v>
      </c>
      <c r="G37" s="49">
        <f t="shared" si="0"/>
        <v>226.60324287868707</v>
      </c>
      <c r="H37" s="49">
        <f t="shared" si="0"/>
        <v>163.49877074313054</v>
      </c>
      <c r="I37" s="73">
        <f t="shared" si="0"/>
        <v>215.37139170523167</v>
      </c>
      <c r="J37" s="3"/>
      <c r="K37" s="3"/>
      <c r="L37" s="4"/>
      <c r="N37" s="3"/>
      <c r="O37" s="3"/>
      <c r="P37" s="55">
        <v>45484</v>
      </c>
    </row>
    <row r="38" spans="1:16" ht="19.95" customHeight="1" x14ac:dyDescent="0.3">
      <c r="A38" s="75" t="s">
        <v>135</v>
      </c>
      <c r="B38" s="3"/>
      <c r="C38" s="49">
        <f t="shared" si="0"/>
        <v>553.20941027585616</v>
      </c>
      <c r="D38" s="49">
        <f t="shared" si="0"/>
        <v>382.97768453653219</v>
      </c>
      <c r="E38" s="49">
        <f t="shared" si="0"/>
        <v>704.85925707832064</v>
      </c>
      <c r="F38" s="49">
        <f t="shared" si="0"/>
        <v>710.9214356993823</v>
      </c>
      <c r="G38" s="49">
        <f t="shared" si="0"/>
        <v>442.53023126934562</v>
      </c>
      <c r="H38" s="49">
        <f t="shared" si="0"/>
        <v>808.60590981547068</v>
      </c>
      <c r="I38" s="73">
        <f t="shared" si="0"/>
        <v>583.4471001854406</v>
      </c>
      <c r="J38" s="3"/>
      <c r="K38" s="3"/>
      <c r="L38" s="4"/>
      <c r="N38" s="3"/>
      <c r="O38" s="3"/>
      <c r="P38" s="55">
        <v>45484</v>
      </c>
    </row>
    <row r="39" spans="1:16" ht="19.95" customHeight="1" thickBot="1" x14ac:dyDescent="0.35">
      <c r="A39" s="76" t="s">
        <v>136</v>
      </c>
      <c r="B39" s="77"/>
      <c r="C39" s="78">
        <f>C$27/C33</f>
        <v>53176.818350301015</v>
      </c>
      <c r="D39" s="78">
        <f t="shared" ref="D39:I39" si="1">D$27/D33</f>
        <v>18326.226782648897</v>
      </c>
      <c r="E39" s="78">
        <f t="shared" si="1"/>
        <v>23012.733213209973</v>
      </c>
      <c r="F39" s="78">
        <f t="shared" si="1"/>
        <v>23155.672253961617</v>
      </c>
      <c r="G39" s="78">
        <f>G$27/G33</f>
        <v>21688.153223004563</v>
      </c>
      <c r="H39" s="78">
        <f t="shared" si="1"/>
        <v>23156.230953279766</v>
      </c>
      <c r="I39" s="79">
        <f t="shared" si="1"/>
        <v>14528.354629136098</v>
      </c>
      <c r="P39" s="55">
        <v>45484</v>
      </c>
    </row>
    <row r="40" spans="1:16" x14ac:dyDescent="0.3">
      <c r="C40" s="50"/>
      <c r="D40" s="50"/>
      <c r="E40" s="50"/>
      <c r="F40" s="50"/>
      <c r="G40" s="50"/>
      <c r="H40" s="50"/>
      <c r="I40" s="50"/>
      <c r="P40" s="55"/>
    </row>
    <row r="41" spans="1:16" x14ac:dyDescent="0.3">
      <c r="C41" s="50"/>
      <c r="D41" s="50"/>
      <c r="E41" s="50"/>
      <c r="F41" s="50"/>
      <c r="G41" s="50"/>
      <c r="H41" s="50"/>
      <c r="I41" s="50"/>
    </row>
    <row r="46" spans="1:16" x14ac:dyDescent="0.3">
      <c r="B46" s="3"/>
      <c r="C46" s="3"/>
      <c r="D46" s="3"/>
      <c r="E46" s="3"/>
      <c r="F46" s="3"/>
      <c r="G46" s="3"/>
      <c r="H46" s="3"/>
      <c r="I46" s="3"/>
      <c r="J46" s="3"/>
      <c r="K46" s="3"/>
      <c r="N46" s="3"/>
      <c r="O46" s="3"/>
    </row>
    <row r="56" spans="2:2" x14ac:dyDescent="0.3">
      <c r="B56"/>
    </row>
  </sheetData>
  <conditionalFormatting sqref="C35:I35">
    <cfRule type="colorScale" priority="5">
      <colorScale>
        <cfvo type="min"/>
        <cfvo type="percentile" val="50"/>
        <cfvo type="max"/>
        <color rgb="FF00B050"/>
        <color theme="0"/>
        <color rgb="FFFF0000"/>
      </colorScale>
    </cfRule>
  </conditionalFormatting>
  <conditionalFormatting sqref="C36:I36">
    <cfRule type="colorScale" priority="3">
      <colorScale>
        <cfvo type="min"/>
        <cfvo type="percentile" val="50"/>
        <cfvo type="max"/>
        <color rgb="FF00B050"/>
        <color theme="0"/>
        <color rgb="FFFF0000"/>
      </colorScale>
    </cfRule>
  </conditionalFormatting>
  <conditionalFormatting sqref="C37:I37">
    <cfRule type="colorScale" priority="1">
      <colorScale>
        <cfvo type="min"/>
        <cfvo type="percentile" val="50"/>
        <cfvo type="max"/>
        <color rgb="FF00B050"/>
        <color theme="0"/>
        <color rgb="FFFF0000"/>
      </colorScale>
    </cfRule>
  </conditionalFormatting>
  <conditionalFormatting sqref="C38:I38">
    <cfRule type="colorScale" priority="2">
      <colorScale>
        <cfvo type="min"/>
        <cfvo type="percentile" val="50"/>
        <cfvo type="max"/>
        <color rgb="FF00B050"/>
        <color theme="0"/>
        <color rgb="FFFF0000"/>
      </colorScale>
    </cfRule>
  </conditionalFormatting>
  <conditionalFormatting sqref="C39:I39">
    <cfRule type="colorScale" priority="4">
      <colorScale>
        <cfvo type="min"/>
        <cfvo type="percentile" val="50"/>
        <cfvo type="max"/>
        <color rgb="FF00B050"/>
        <color theme="0"/>
        <color rgb="FFFF0000"/>
      </colorScale>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CDN Provinces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Thibault</dc:creator>
  <cp:lastModifiedBy>Jonathan Thibault</cp:lastModifiedBy>
  <dcterms:created xsi:type="dcterms:W3CDTF">2021-11-25T19:58:19Z</dcterms:created>
  <dcterms:modified xsi:type="dcterms:W3CDTF">2024-07-19T17:30:46Z</dcterms:modified>
</cp:coreProperties>
</file>